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757" activeTab="2"/>
  </bookViews>
  <sheets>
    <sheet name="k 10.7.2017 " sheetId="1" r:id="rId1"/>
    <sheet name="k 17.7.2017" sheetId="2" r:id="rId2"/>
    <sheet name="k 24.7.2017" sheetId="3" r:id="rId3"/>
    <sheet name="k 31.7.2017" sheetId="4" r:id="rId4"/>
    <sheet name="k 7.8.2017" sheetId="5" r:id="rId5"/>
    <sheet name="k 14.8.2017" sheetId="6" r:id="rId6"/>
    <sheet name="k 21.8.2017" sheetId="7" r:id="rId7"/>
    <sheet name="k 28.8.2017" sheetId="8" r:id="rId8"/>
    <sheet name="k 4.9.2017" sheetId="9" r:id="rId9"/>
    <sheet name="k 11.9.2017" sheetId="10" r:id="rId10"/>
    <sheet name="k 18.9.2017" sheetId="11" r:id="rId11"/>
    <sheet name="k 25.9.2017" sheetId="12" r:id="rId12"/>
  </sheets>
  <definedNames/>
  <calcPr fullCalcOnLoad="1"/>
</workbook>
</file>

<file path=xl/sharedStrings.xml><?xml version="1.0" encoding="utf-8"?>
<sst xmlns="http://schemas.openxmlformats.org/spreadsheetml/2006/main" count="1296" uniqueCount="54">
  <si>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</si>
  <si>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</si>
  <si>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</si>
  <si>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</si>
  <si>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</si>
  <si>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</si>
  <si>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</si>
  <si>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</si>
  <si>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</si>
  <si>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</si>
  <si>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</si>
  <si>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</si>
  <si>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</si>
  <si>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</si>
  <si>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</si>
  <si>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</si>
  <si>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</si>
  <si>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</si>
  <si>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</si>
  <si>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</si>
  <si>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</si>
  <si>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</si>
  <si>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</si>
  <si>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</si>
  <si>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</si>
  <si>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</si>
  <si>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</si>
  <si>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</si>
  <si>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</si>
  <si>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</si>
  <si>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Stav ke dni: 10. červenec 2017     </t>
  </si>
  <si>
    <t>Žně 2017 – postup sklizně dle krajů</t>
  </si>
  <si>
    <t xml:space="preserve">Stav ke dni: 10. červenec 2017        </t>
  </si>
  <si>
    <t xml:space="preserve">Stav ke dni: 17. červenec 2017     </t>
  </si>
  <si>
    <t xml:space="preserve">Stav ke dni: 17. červenec 2017        </t>
  </si>
  <si>
    <t xml:space="preserve">Stav ke dni: 24. červenec 2017     </t>
  </si>
  <si>
    <t xml:space="preserve">Stav ke dni: 24. červenec 2017      </t>
  </si>
  <si>
    <t xml:space="preserve">Stav ke dni: 31. červenec 2017     </t>
  </si>
  <si>
    <t xml:space="preserve">Stav ke dni: 31. červenec 2017        </t>
  </si>
  <si>
    <t xml:space="preserve">Stav ke dni: 7. srpen 2017     </t>
  </si>
  <si>
    <t xml:space="preserve">Stav ke dni: 7. srpen 2017        </t>
  </si>
  <si>
    <t xml:space="preserve">Stav ke dni: 14. srpen 2017     </t>
  </si>
  <si>
    <t xml:space="preserve">Stav ke dni: 14. srpen 2017        </t>
  </si>
  <si>
    <t xml:space="preserve">Stav ke dni: 21. srpen 2017     </t>
  </si>
  <si>
    <t xml:space="preserve">Stav ke dni: 28. srpen 2017     </t>
  </si>
  <si>
    <t xml:space="preserve">Stav ke dni: 28. srpen 2017       </t>
  </si>
  <si>
    <t xml:space="preserve">Stav ke dni: 4. září 2017     </t>
  </si>
  <si>
    <t xml:space="preserve">Stav ke dni: 11. září 2017     </t>
  </si>
  <si>
    <t xml:space="preserve">Stav ke dni: 11. září 2017      </t>
  </si>
  <si>
    <t xml:space="preserve">Stav ke dni: 18. září 2017     </t>
  </si>
  <si>
    <t xml:space="preserve">Stav ke dni: 18. září 2017       </t>
  </si>
  <si>
    <t xml:space="preserve">Stav ke dni: 25. září 2017     </t>
  </si>
  <si>
    <t xml:space="preserve">Stav ke dni: 25. září 2017      </t>
  </si>
  <si>
    <t>Žně 2017 – postup sklizně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</si>
</sst>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double"/>
    </border>
    <border>
      <left/>
      <right style="medium"/>
      <top/>
      <bottom style="double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0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1" fillId="33" borderId="13" xfId="0" applyFont="1" applyFill="1" applyBorder="1" applyAlignment="1">
      <alignment vertical="center" wrapText="1"/>
    </xf>
    <xf numFmtId="0" fontId="42" fillId="34" borderId="13" xfId="0" applyFont="1" applyFill="1" applyBorder="1" applyAlignment="1">
      <alignment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40" fillId="0" borderId="14" xfId="0" applyFont="1" applyBorder="1" applyAlignment="1">
      <alignment vertical="center" wrapText="1"/>
    </xf>
    <xf numFmtId="0" fontId="43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1" fillId="33" borderId="13" xfId="0" applyFont="1" applyFill="1" applyBorder="1" applyAlignment="1">
      <alignment vertical="center" wrapText="1"/>
    </xf>
    <xf numFmtId="0" fontId="42" fillId="34" borderId="13" xfId="0" applyFont="1" applyFill="1" applyBorder="1" applyAlignment="1">
      <alignment vertical="center" wrapText="1"/>
    </xf>
    <xf numFmtId="2" fontId="25" fillId="0" borderId="16" xfId="0" applyNumberFormat="1" applyFont="1" applyBorder="1" applyAlignment="1">
      <alignment horizontal="right" vertical="center" wrapText="1"/>
    </xf>
    <xf numFmtId="2" fontId="0" fillId="34" borderId="16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44" fillId="0" borderId="0" xfId="0" applyFont="1" applyFill="1" applyBorder="1" applyAlignment="1">
      <alignment horizontal="right" vertical="center" wrapText="1"/>
    </xf>
    <xf numFmtId="2" fontId="44" fillId="0" borderId="16" xfId="0" applyNumberFormat="1" applyFont="1" applyBorder="1" applyAlignment="1">
      <alignment horizontal="right" vertical="center" wrapText="1"/>
    </xf>
    <xf numFmtId="0" fontId="42" fillId="34" borderId="17" xfId="0" applyFont="1" applyFill="1" applyBorder="1" applyAlignment="1">
      <alignment vertical="center" wrapText="1"/>
    </xf>
    <xf numFmtId="0" fontId="43" fillId="35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2" fontId="0" fillId="0" borderId="16" xfId="0" applyNumberFormat="1" applyFont="1" applyBorder="1" applyAlignment="1" applyProtection="1">
      <alignment horizontal="right" vertical="center" wrapText="1"/>
      <protection locked="0"/>
    </xf>
    <xf numFmtId="2" fontId="0" fillId="0" borderId="16" xfId="0" applyNumberFormat="1" applyFont="1" applyBorder="1" applyAlignment="1" applyProtection="1">
      <alignment horizontal="right" vertical="center"/>
      <protection locked="0"/>
    </xf>
    <xf numFmtId="2" fontId="0" fillId="33" borderId="16" xfId="0" applyNumberFormat="1" applyFont="1" applyFill="1" applyBorder="1" applyAlignment="1" applyProtection="1">
      <alignment horizontal="right" vertical="center"/>
      <protection locked="0"/>
    </xf>
    <xf numFmtId="2" fontId="0" fillId="33" borderId="16" xfId="0" applyNumberFormat="1" applyFont="1" applyFill="1" applyBorder="1" applyAlignment="1" applyProtection="1">
      <alignment horizontal="right" vertical="center" wrapText="1"/>
      <protection locked="0"/>
    </xf>
    <xf numFmtId="2" fontId="0" fillId="33" borderId="18" xfId="0" applyNumberFormat="1" applyFont="1" applyFill="1" applyBorder="1" applyAlignment="1" applyProtection="1">
      <alignment horizontal="right" vertical="center" wrapText="1"/>
      <protection locked="0"/>
    </xf>
    <xf numFmtId="2" fontId="0" fillId="33" borderId="19" xfId="0" applyNumberFormat="1" applyFont="1" applyFill="1" applyBorder="1" applyAlignment="1" applyProtection="1">
      <alignment horizontal="right" vertical="center"/>
      <protection locked="0"/>
    </xf>
    <xf numFmtId="4" fontId="44" fillId="0" borderId="13" xfId="0" applyNumberFormat="1" applyFont="1" applyBorder="1" applyAlignment="1">
      <alignment horizontal="right" vertical="center" wrapText="1"/>
    </xf>
    <xf numFmtId="3" fontId="25" fillId="0" borderId="13" xfId="0" applyNumberFormat="1" applyFont="1" applyBorder="1" applyAlignment="1" applyProtection="1">
      <alignment horizontal="right" vertical="center" wrapText="1"/>
      <protection/>
    </xf>
    <xf numFmtId="3" fontId="25" fillId="0" borderId="16" xfId="0" applyNumberFormat="1" applyFont="1" applyBorder="1" applyAlignment="1" applyProtection="1">
      <alignment horizontal="right" vertical="center" wrapText="1"/>
      <protection/>
    </xf>
    <xf numFmtId="4" fontId="44" fillId="0" borderId="16" xfId="0" applyNumberFormat="1" applyFont="1" applyBorder="1" applyAlignment="1">
      <alignment horizontal="right" vertical="center" wrapText="1"/>
    </xf>
    <xf numFmtId="2" fontId="0" fillId="0" borderId="16" xfId="0" applyNumberFormat="1" applyFont="1" applyBorder="1" applyAlignment="1" applyProtection="1">
      <alignment horizontal="right" vertical="center" wrapText="1"/>
      <protection/>
    </xf>
    <xf numFmtId="2" fontId="0" fillId="33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Border="1" applyAlignment="1" applyProtection="1">
      <alignment horizontal="right" vertical="center" wrapText="1"/>
      <protection/>
    </xf>
    <xf numFmtId="4" fontId="0" fillId="0" borderId="16" xfId="0" applyNumberFormat="1" applyFont="1" applyBorder="1" applyAlignment="1" applyProtection="1">
      <alignment horizontal="right" vertical="center" wrapText="1"/>
      <protection locked="0"/>
    </xf>
    <xf numFmtId="4" fontId="0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Border="1" applyAlignment="1" applyProtection="1">
      <alignment horizontal="right" vertical="center"/>
      <protection locked="0"/>
    </xf>
    <xf numFmtId="4" fontId="25" fillId="0" borderId="16" xfId="0" applyNumberFormat="1" applyFont="1" applyBorder="1" applyAlignment="1">
      <alignment horizontal="right" vertical="center" wrapText="1"/>
    </xf>
    <xf numFmtId="4" fontId="0" fillId="33" borderId="16" xfId="0" applyNumberFormat="1" applyFont="1" applyFill="1" applyBorder="1" applyAlignment="1" applyProtection="1">
      <alignment horizontal="right" vertical="center"/>
      <protection locked="0"/>
    </xf>
    <xf numFmtId="4" fontId="0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9" xfId="0" applyNumberFormat="1" applyFont="1" applyFill="1" applyBorder="1" applyAlignment="1" applyProtection="1">
      <alignment horizontal="right" vertical="center"/>
      <protection locked="0"/>
    </xf>
    <xf numFmtId="4" fontId="0" fillId="34" borderId="16" xfId="0" applyNumberFormat="1" applyFont="1" applyFill="1" applyBorder="1" applyAlignment="1">
      <alignment horizontal="right" vertical="center" wrapText="1"/>
    </xf>
    <xf numFmtId="4" fontId="0" fillId="0" borderId="20" xfId="0" applyNumberFormat="1" applyFill="1" applyBorder="1" applyAlignment="1" applyProtection="1">
      <alignment horizontal="right" vertical="center" wrapText="1"/>
      <protection locked="0"/>
    </xf>
    <xf numFmtId="4" fontId="0" fillId="0" borderId="17" xfId="0" applyNumberFormat="1" applyFont="1" applyBorder="1" applyAlignment="1" applyProtection="1">
      <alignment horizontal="right" vertical="center" wrapText="1"/>
      <protection locked="0"/>
    </xf>
    <xf numFmtId="3" fontId="0" fillId="0" borderId="0" xfId="0" applyNumberFormat="1" applyAlignment="1">
      <alignment/>
    </xf>
    <xf numFmtId="4" fontId="0" fillId="34" borderId="17" xfId="0" applyNumberFormat="1" applyFont="1" applyFill="1" applyBorder="1" applyAlignment="1">
      <alignment horizontal="right" vertical="center" wrapText="1"/>
    </xf>
    <xf numFmtId="4" fontId="25" fillId="0" borderId="17" xfId="0" applyNumberFormat="1" applyFont="1" applyBorder="1" applyAlignment="1">
      <alignment horizontal="righ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/>
      <protection locked="0"/>
    </xf>
    <xf numFmtId="4" fontId="0" fillId="33" borderId="22" xfId="0" applyNumberFormat="1" applyFont="1" applyFill="1" applyBorder="1" applyAlignment="1" applyProtection="1">
      <alignment horizontal="right" vertical="center"/>
      <protection locked="0"/>
    </xf>
    <xf numFmtId="4" fontId="0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23" xfId="0" applyNumberFormat="1" applyFont="1" applyFill="1" applyBorder="1" applyAlignment="1" applyProtection="1">
      <alignment horizontal="right" vertical="center"/>
      <protection locked="0"/>
    </xf>
    <xf numFmtId="0" fontId="45" fillId="9" borderId="20" xfId="0" applyFont="1" applyFill="1" applyBorder="1" applyAlignment="1">
      <alignment vertical="center" wrapText="1"/>
    </xf>
    <xf numFmtId="0" fontId="45" fillId="9" borderId="21" xfId="0" applyFont="1" applyFill="1" applyBorder="1" applyAlignment="1">
      <alignment vertical="center" wrapText="1"/>
    </xf>
    <xf numFmtId="0" fontId="45" fillId="9" borderId="19" xfId="0" applyFont="1" applyFill="1" applyBorder="1" applyAlignment="1">
      <alignment vertical="center" wrapText="1"/>
    </xf>
    <xf numFmtId="0" fontId="42" fillId="0" borderId="18" xfId="0" applyFont="1" applyBorder="1" applyAlignment="1">
      <alignment horizontal="center" vertical="center" wrapText="1"/>
    </xf>
    <xf numFmtId="0" fontId="45" fillId="9" borderId="24" xfId="0" applyFont="1" applyFill="1" applyBorder="1" applyAlignment="1">
      <alignment vertical="center" wrapText="1"/>
    </xf>
    <xf numFmtId="0" fontId="45" fillId="9" borderId="25" xfId="0" applyFont="1" applyFill="1" applyBorder="1" applyAlignment="1">
      <alignment vertical="center" wrapText="1"/>
    </xf>
    <xf numFmtId="0" fontId="45" fillId="9" borderId="26" xfId="0" applyFont="1" applyFill="1" applyBorder="1" applyAlignment="1">
      <alignment vertical="center" wrapText="1"/>
    </xf>
    <xf numFmtId="0" fontId="45" fillId="9" borderId="12" xfId="0" applyFont="1" applyFill="1" applyBorder="1" applyAlignment="1">
      <alignment vertical="center" wrapText="1"/>
    </xf>
    <xf numFmtId="0" fontId="45" fillId="9" borderId="18" xfId="0" applyFont="1" applyFill="1" applyBorder="1" applyAlignment="1">
      <alignment vertical="center" wrapText="1"/>
    </xf>
    <xf numFmtId="0" fontId="45" fillId="9" borderId="16" xfId="0" applyFont="1" applyFill="1" applyBorder="1" applyAlignment="1">
      <alignment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pane xSplit="10" ySplit="2" topLeftCell="K81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58" sqref="B58:J58"/>
    </sheetView>
  </sheetViews>
  <sheetFormatPr defaultColWidth="9.140625" defaultRowHeight="15"/>
  <cols>
    <col min="1" max="1" width="34.421875" style="0" customWidth="1"/>
    <col min="2" max="10" width="12.7109375" style="0" customWidth="1"/>
    <col min="11" max="11" width="9.140625" style="30" customWidth="1"/>
    <col min="12" max="12" width="11.421875" style="0" bestFit="1" customWidth="1"/>
  </cols>
  <sheetData>
    <row r="1" spans="1:10" ht="32.25" customHeight="1" thickBot="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30.75" thickBot="1">
      <c r="A2" s="1" t="s">
        <v>30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7.25" thickBot="1" thickTop="1">
      <c r="A3" s="73" t="s">
        <v>24</v>
      </c>
      <c r="B3" s="74"/>
      <c r="C3" s="74"/>
      <c r="D3" s="74"/>
      <c r="E3" s="74"/>
      <c r="F3" s="74"/>
      <c r="G3" s="74"/>
      <c r="H3" s="74"/>
      <c r="I3" s="74"/>
      <c r="J3" s="75"/>
    </row>
    <row r="4" spans="1:10" ht="19.5" customHeight="1" thickBot="1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19.5" customHeight="1" thickBot="1">
      <c r="A5" s="5" t="s">
        <v>20</v>
      </c>
      <c r="B5" s="46">
        <v>0</v>
      </c>
      <c r="C5" s="46">
        <v>0</v>
      </c>
      <c r="D5" s="46">
        <v>2449</v>
      </c>
      <c r="E5" s="46">
        <v>0</v>
      </c>
      <c r="F5" s="46">
        <v>0</v>
      </c>
      <c r="G5" s="46">
        <v>0</v>
      </c>
      <c r="H5" s="46">
        <v>0</v>
      </c>
      <c r="I5" s="45">
        <f>B5+C5+D5+E5+F5+G5+H5</f>
        <v>2449</v>
      </c>
      <c r="J5" s="49">
        <v>0</v>
      </c>
    </row>
    <row r="6" spans="1:10" ht="19.5" customHeight="1" thickBot="1">
      <c r="A6" s="6" t="s">
        <v>11</v>
      </c>
      <c r="B6" s="50">
        <f>(B5/B4)*100</f>
        <v>0</v>
      </c>
      <c r="C6" s="50">
        <f aca="true" t="shared" si="0" ref="C6:J6">(C5/C4)*100</f>
        <v>0</v>
      </c>
      <c r="D6" s="50">
        <f t="shared" si="0"/>
        <v>12.132170811453483</v>
      </c>
      <c r="E6" s="50">
        <f t="shared" si="0"/>
        <v>0</v>
      </c>
      <c r="F6" s="50">
        <f t="shared" si="0"/>
        <v>0</v>
      </c>
      <c r="G6" s="50">
        <f t="shared" si="0"/>
        <v>0</v>
      </c>
      <c r="H6" s="50">
        <f t="shared" si="0"/>
        <v>0</v>
      </c>
      <c r="I6" s="50">
        <f t="shared" si="0"/>
        <v>0.9454539839168586</v>
      </c>
      <c r="J6" s="50">
        <f t="shared" si="0"/>
        <v>0</v>
      </c>
    </row>
    <row r="7" spans="1:10" ht="19.5" customHeight="1" thickBot="1">
      <c r="A7" s="7" t="s">
        <v>22</v>
      </c>
      <c r="B7" s="51">
        <v>0</v>
      </c>
      <c r="C7" s="47">
        <v>0</v>
      </c>
      <c r="D7" s="47">
        <v>13551.31</v>
      </c>
      <c r="E7" s="47">
        <v>0</v>
      </c>
      <c r="F7" s="47">
        <v>0</v>
      </c>
      <c r="G7" s="47">
        <v>0</v>
      </c>
      <c r="H7" s="52">
        <v>0</v>
      </c>
      <c r="I7" s="48">
        <f>B7+C7+D7+E7+F7+G7+H7</f>
        <v>13551.31</v>
      </c>
      <c r="J7" s="53">
        <v>0</v>
      </c>
    </row>
    <row r="8" spans="1:10" ht="19.5" customHeight="1" thickBot="1">
      <c r="A8" s="8" t="s">
        <v>10</v>
      </c>
      <c r="B8" s="54">
        <v>0</v>
      </c>
      <c r="C8" s="54">
        <v>0</v>
      </c>
      <c r="D8" s="54">
        <f>D7/D5</f>
        <v>5.533405471621069</v>
      </c>
      <c r="E8" s="54">
        <v>0</v>
      </c>
      <c r="F8" s="54">
        <v>0</v>
      </c>
      <c r="G8" s="54">
        <v>0</v>
      </c>
      <c r="H8" s="54">
        <v>0</v>
      </c>
      <c r="I8" s="54">
        <f>I7/I5</f>
        <v>5.533405471621069</v>
      </c>
      <c r="J8" s="54">
        <v>0</v>
      </c>
    </row>
    <row r="9" spans="1:10" ht="19.5" customHeight="1" thickBot="1">
      <c r="A9" s="69" t="s">
        <v>9</v>
      </c>
      <c r="B9" s="70"/>
      <c r="C9" s="70"/>
      <c r="D9" s="70"/>
      <c r="E9" s="70"/>
      <c r="F9" s="70"/>
      <c r="G9" s="70"/>
      <c r="H9" s="70"/>
      <c r="I9" s="70"/>
      <c r="J9" s="71"/>
    </row>
    <row r="10" spans="1:10" ht="19.5" customHeight="1" thickBot="1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19.5" customHeight="1" thickBot="1">
      <c r="A11" s="5" t="s">
        <v>20</v>
      </c>
      <c r="B11" s="46">
        <v>0</v>
      </c>
      <c r="C11" s="46">
        <v>0</v>
      </c>
      <c r="D11" s="46">
        <v>4604.1</v>
      </c>
      <c r="E11" s="46">
        <v>0</v>
      </c>
      <c r="F11" s="46">
        <v>0</v>
      </c>
      <c r="G11" s="46">
        <v>0</v>
      </c>
      <c r="H11" s="46">
        <v>0</v>
      </c>
      <c r="I11" s="45">
        <f>B11+C11+D11+E11+F11+G11+H11</f>
        <v>4604.1</v>
      </c>
      <c r="J11" s="49">
        <v>0</v>
      </c>
    </row>
    <row r="12" spans="1:10" ht="19.5" customHeight="1" thickBot="1">
      <c r="A12" s="6" t="s">
        <v>11</v>
      </c>
      <c r="B12" s="50">
        <f>(B11/B10)*100</f>
        <v>0</v>
      </c>
      <c r="C12" s="50">
        <f aca="true" t="shared" si="1" ref="C12:J12">(C11/C10)*100</f>
        <v>0</v>
      </c>
      <c r="D12" s="50">
        <f t="shared" si="1"/>
        <v>30.394111433852654</v>
      </c>
      <c r="E12" s="50">
        <f t="shared" si="1"/>
        <v>0</v>
      </c>
      <c r="F12" s="50">
        <f t="shared" si="1"/>
        <v>0</v>
      </c>
      <c r="G12" s="50">
        <f t="shared" si="1"/>
        <v>0</v>
      </c>
      <c r="H12" s="50">
        <f t="shared" si="1"/>
        <v>0</v>
      </c>
      <c r="I12" s="50">
        <f t="shared" si="1"/>
        <v>3.4664990174450563</v>
      </c>
      <c r="J12" s="50">
        <f t="shared" si="1"/>
        <v>0</v>
      </c>
    </row>
    <row r="13" spans="1:10" ht="19.5" customHeight="1" thickBot="1">
      <c r="A13" s="7" t="s">
        <v>22</v>
      </c>
      <c r="B13" s="51">
        <v>0</v>
      </c>
      <c r="C13" s="47">
        <v>0</v>
      </c>
      <c r="D13" s="47">
        <v>24979.3</v>
      </c>
      <c r="E13" s="47">
        <v>0</v>
      </c>
      <c r="F13" s="47">
        <v>0</v>
      </c>
      <c r="G13" s="47">
        <v>0</v>
      </c>
      <c r="H13" s="52">
        <v>0</v>
      </c>
      <c r="I13" s="48">
        <f>B13+C13+D13+E13+F13+G13+H13</f>
        <v>24979.3</v>
      </c>
      <c r="J13" s="53">
        <v>0</v>
      </c>
    </row>
    <row r="14" spans="1:10" ht="19.5" customHeight="1" thickBot="1">
      <c r="A14" s="8" t="s">
        <v>10</v>
      </c>
      <c r="B14" s="54">
        <v>0</v>
      </c>
      <c r="C14" s="54">
        <v>0</v>
      </c>
      <c r="D14" s="54">
        <f>D13/D11</f>
        <v>5.425446884298776</v>
      </c>
      <c r="E14" s="54">
        <v>0</v>
      </c>
      <c r="F14" s="54">
        <v>0</v>
      </c>
      <c r="G14" s="54">
        <v>0</v>
      </c>
      <c r="H14" s="54">
        <v>0</v>
      </c>
      <c r="I14" s="54">
        <f>I13/I11</f>
        <v>5.425446884298776</v>
      </c>
      <c r="J14" s="54">
        <v>0</v>
      </c>
    </row>
    <row r="15" spans="1:10" ht="19.5" customHeight="1" thickBot="1">
      <c r="A15" s="69" t="s">
        <v>25</v>
      </c>
      <c r="B15" s="70"/>
      <c r="C15" s="70"/>
      <c r="D15" s="70"/>
      <c r="E15" s="70"/>
      <c r="F15" s="70"/>
      <c r="G15" s="70"/>
      <c r="H15" s="70"/>
      <c r="I15" s="70"/>
      <c r="J15" s="71"/>
    </row>
    <row r="16" spans="1:10" ht="19.5" customHeight="1" thickBot="1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0" ht="19.5" customHeight="1" thickBot="1">
      <c r="A17" s="5" t="s">
        <v>20</v>
      </c>
      <c r="B17" s="46">
        <v>323</v>
      </c>
      <c r="C17" s="46">
        <v>0</v>
      </c>
      <c r="D17" s="46">
        <v>1236</v>
      </c>
      <c r="E17" s="46">
        <v>0</v>
      </c>
      <c r="F17" s="46">
        <v>0</v>
      </c>
      <c r="G17" s="46">
        <v>0</v>
      </c>
      <c r="H17" s="46">
        <v>0</v>
      </c>
      <c r="I17" s="45">
        <f>B17+C17+D17+E17+F17+G17+H17</f>
        <v>1559</v>
      </c>
      <c r="J17" s="49">
        <v>0</v>
      </c>
    </row>
    <row r="18" spans="1:10" ht="19.5" customHeight="1" thickBot="1">
      <c r="A18" s="6" t="s">
        <v>11</v>
      </c>
      <c r="B18" s="50">
        <f>(B17/B16)*100</f>
        <v>0.6033097986476895</v>
      </c>
      <c r="C18" s="50">
        <f aca="true" t="shared" si="2" ref="C18:J18">(C17/C16)*100</f>
        <v>0</v>
      </c>
      <c r="D18" s="50">
        <f t="shared" si="2"/>
        <v>18.718764198091776</v>
      </c>
      <c r="E18" s="50">
        <f t="shared" si="2"/>
        <v>0</v>
      </c>
      <c r="F18" s="50">
        <f t="shared" si="2"/>
        <v>0</v>
      </c>
      <c r="G18" s="50">
        <f t="shared" si="2"/>
        <v>0</v>
      </c>
      <c r="H18" s="50">
        <f t="shared" si="2"/>
        <v>0</v>
      </c>
      <c r="I18" s="50">
        <f t="shared" si="2"/>
        <v>2.014836641852771</v>
      </c>
      <c r="J18" s="50">
        <f t="shared" si="2"/>
        <v>0</v>
      </c>
    </row>
    <row r="19" spans="1:10" ht="19.5" customHeight="1" thickBot="1">
      <c r="A19" s="7" t="s">
        <v>22</v>
      </c>
      <c r="B19" s="51">
        <v>2104</v>
      </c>
      <c r="C19" s="47">
        <v>0</v>
      </c>
      <c r="D19" s="47">
        <v>8632</v>
      </c>
      <c r="E19" s="47">
        <v>0</v>
      </c>
      <c r="F19" s="47">
        <v>0</v>
      </c>
      <c r="G19" s="47">
        <v>0</v>
      </c>
      <c r="H19" s="52">
        <v>0</v>
      </c>
      <c r="I19" s="48">
        <f>B19+C19+D19+E19+F19+G19+H19</f>
        <v>10736</v>
      </c>
      <c r="J19" s="53">
        <v>0</v>
      </c>
    </row>
    <row r="20" spans="1:12" ht="19.5" customHeight="1" thickBot="1">
      <c r="A20" s="28" t="s">
        <v>10</v>
      </c>
      <c r="B20" s="54">
        <f>B19/B17</f>
        <v>6.513931888544891</v>
      </c>
      <c r="C20" s="54">
        <v>0</v>
      </c>
      <c r="D20" s="54">
        <f>D19/D17</f>
        <v>6.983818770226537</v>
      </c>
      <c r="E20" s="54">
        <v>0</v>
      </c>
      <c r="F20" s="54">
        <v>0</v>
      </c>
      <c r="G20" s="54">
        <v>0</v>
      </c>
      <c r="H20" s="54">
        <v>0</v>
      </c>
      <c r="I20" s="54">
        <f>I19/I17</f>
        <v>6.886465683130211</v>
      </c>
      <c r="J20" s="54">
        <v>0</v>
      </c>
      <c r="L20" s="25"/>
    </row>
    <row r="21" spans="1:10" ht="19.5" customHeight="1" thickBot="1">
      <c r="A21" s="76" t="s">
        <v>12</v>
      </c>
      <c r="B21" s="77"/>
      <c r="C21" s="77"/>
      <c r="D21" s="77"/>
      <c r="E21" s="77"/>
      <c r="F21" s="77"/>
      <c r="G21" s="77"/>
      <c r="H21" s="77"/>
      <c r="I21" s="77"/>
      <c r="J21" s="78"/>
    </row>
    <row r="22" spans="1:10" ht="19.5" customHeight="1" thickBot="1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0" ht="19.5" customHeight="1" thickBot="1">
      <c r="A23" s="5" t="s">
        <v>20</v>
      </c>
      <c r="B23" s="46">
        <v>0</v>
      </c>
      <c r="C23" s="46">
        <v>0</v>
      </c>
      <c r="D23" s="46">
        <v>210</v>
      </c>
      <c r="E23" s="46">
        <v>0</v>
      </c>
      <c r="F23" s="46">
        <v>0</v>
      </c>
      <c r="G23" s="46">
        <v>0</v>
      </c>
      <c r="H23" s="46">
        <v>0</v>
      </c>
      <c r="I23" s="45">
        <f>B23+C23+D23+E23+F23+G23+H23</f>
        <v>210</v>
      </c>
      <c r="J23" s="49">
        <v>0</v>
      </c>
    </row>
    <row r="24" spans="1:10" ht="19.5" customHeight="1" thickBot="1">
      <c r="A24" s="6" t="s">
        <v>11</v>
      </c>
      <c r="B24" s="50">
        <f>(B23/B22)*100</f>
        <v>0</v>
      </c>
      <c r="C24" s="50">
        <f aca="true" t="shared" si="3" ref="C24:J24">(C23/C22)*100</f>
        <v>0</v>
      </c>
      <c r="D24" s="50">
        <f t="shared" si="3"/>
        <v>17.298187808896213</v>
      </c>
      <c r="E24" s="50">
        <f t="shared" si="3"/>
        <v>0</v>
      </c>
      <c r="F24" s="50">
        <f t="shared" si="3"/>
        <v>0</v>
      </c>
      <c r="G24" s="50">
        <f t="shared" si="3"/>
        <v>0</v>
      </c>
      <c r="H24" s="50">
        <f t="shared" si="3"/>
        <v>0</v>
      </c>
      <c r="I24" s="50">
        <f t="shared" si="3"/>
        <v>1.0310796877301516</v>
      </c>
      <c r="J24" s="50">
        <f t="shared" si="3"/>
        <v>0</v>
      </c>
    </row>
    <row r="25" spans="1:10" ht="19.5" customHeight="1" thickBot="1">
      <c r="A25" s="7" t="s">
        <v>22</v>
      </c>
      <c r="B25" s="51">
        <v>0</v>
      </c>
      <c r="C25" s="47">
        <v>0</v>
      </c>
      <c r="D25" s="47">
        <v>1260</v>
      </c>
      <c r="E25" s="47">
        <v>0</v>
      </c>
      <c r="F25" s="47">
        <v>0</v>
      </c>
      <c r="G25" s="47">
        <v>0</v>
      </c>
      <c r="H25" s="52">
        <v>0</v>
      </c>
      <c r="I25" s="48">
        <f>B25+C25+D25+E25+F25+G25+H25</f>
        <v>1260</v>
      </c>
      <c r="J25" s="53">
        <v>0</v>
      </c>
    </row>
    <row r="26" spans="1:10" ht="19.5" customHeight="1" thickBot="1">
      <c r="A26" s="8" t="s">
        <v>10</v>
      </c>
      <c r="B26" s="54">
        <v>0</v>
      </c>
      <c r="C26" s="54">
        <v>0</v>
      </c>
      <c r="D26" s="54">
        <f>D25/D23</f>
        <v>6</v>
      </c>
      <c r="E26" s="54">
        <v>0</v>
      </c>
      <c r="F26" s="54">
        <v>0</v>
      </c>
      <c r="G26" s="54">
        <v>0</v>
      </c>
      <c r="H26" s="54">
        <v>0</v>
      </c>
      <c r="I26" s="54">
        <f>I25/I23</f>
        <v>6</v>
      </c>
      <c r="J26" s="54">
        <v>0</v>
      </c>
    </row>
    <row r="27" spans="1:10" ht="19.5" customHeight="1" thickBot="1">
      <c r="A27" s="69" t="s">
        <v>26</v>
      </c>
      <c r="B27" s="70"/>
      <c r="C27" s="70"/>
      <c r="D27" s="70"/>
      <c r="E27" s="70"/>
      <c r="F27" s="70"/>
      <c r="G27" s="70"/>
      <c r="H27" s="70"/>
      <c r="I27" s="70"/>
      <c r="J27" s="71"/>
    </row>
    <row r="28" spans="1:10" ht="19.5" customHeight="1" thickBot="1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0" ht="19.5" customHeight="1" thickBot="1">
      <c r="A29" s="5" t="s">
        <v>20</v>
      </c>
      <c r="B29" s="46">
        <v>24</v>
      </c>
      <c r="C29" s="46">
        <v>0</v>
      </c>
      <c r="D29" s="46">
        <v>1465</v>
      </c>
      <c r="E29" s="46">
        <v>0</v>
      </c>
      <c r="F29" s="46">
        <v>0</v>
      </c>
      <c r="G29" s="46">
        <v>0</v>
      </c>
      <c r="H29" s="46">
        <v>0</v>
      </c>
      <c r="I29" s="45">
        <f>B29+C29+D29+E29+F29+G29+H29</f>
        <v>1489</v>
      </c>
      <c r="J29" s="49">
        <v>0</v>
      </c>
    </row>
    <row r="30" spans="1:10" ht="19.5" customHeight="1" thickBot="1">
      <c r="A30" s="6" t="s">
        <v>11</v>
      </c>
      <c r="B30" s="50">
        <f>(B29/B28)*100</f>
        <v>0.0400140049017156</v>
      </c>
      <c r="C30" s="50">
        <f aca="true" t="shared" si="4" ref="C30:J30">(C29/C28)*100</f>
        <v>0</v>
      </c>
      <c r="D30" s="50">
        <f t="shared" si="4"/>
        <v>34.21298458664175</v>
      </c>
      <c r="E30" s="50">
        <f t="shared" si="4"/>
        <v>0</v>
      </c>
      <c r="F30" s="50">
        <f t="shared" si="4"/>
        <v>0</v>
      </c>
      <c r="G30" s="50">
        <f t="shared" si="4"/>
        <v>0</v>
      </c>
      <c r="H30" s="50">
        <f t="shared" si="4"/>
        <v>0</v>
      </c>
      <c r="I30" s="50">
        <f t="shared" si="4"/>
        <v>1.7016559432248037</v>
      </c>
      <c r="J30" s="50">
        <f t="shared" si="4"/>
        <v>0</v>
      </c>
    </row>
    <row r="31" spans="1:10" ht="19.5" customHeight="1" thickBot="1">
      <c r="A31" s="7" t="s">
        <v>22</v>
      </c>
      <c r="B31" s="51">
        <v>165</v>
      </c>
      <c r="C31" s="47">
        <v>0</v>
      </c>
      <c r="D31" s="47">
        <v>7776</v>
      </c>
      <c r="E31" s="47">
        <v>0</v>
      </c>
      <c r="F31" s="47">
        <v>0</v>
      </c>
      <c r="G31" s="47">
        <v>0</v>
      </c>
      <c r="H31" s="52">
        <v>0</v>
      </c>
      <c r="I31" s="48">
        <f>B31+C31+D31+E31+F31+G31+H31</f>
        <v>7941</v>
      </c>
      <c r="J31" s="53">
        <v>0</v>
      </c>
    </row>
    <row r="32" spans="1:10" ht="19.5" customHeight="1" thickBot="1">
      <c r="A32" s="8" t="s">
        <v>10</v>
      </c>
      <c r="B32" s="54">
        <f>B31/B29</f>
        <v>6.875</v>
      </c>
      <c r="C32" s="54">
        <v>0</v>
      </c>
      <c r="D32" s="54">
        <f>D31/D29</f>
        <v>5.307849829351536</v>
      </c>
      <c r="E32" s="54">
        <v>0</v>
      </c>
      <c r="F32" s="54">
        <v>0</v>
      </c>
      <c r="G32" s="54">
        <v>0</v>
      </c>
      <c r="H32" s="54">
        <v>0</v>
      </c>
      <c r="I32" s="54">
        <f>I31/I29</f>
        <v>5.333109469442579</v>
      </c>
      <c r="J32" s="54">
        <v>0</v>
      </c>
    </row>
    <row r="33" spans="1:10" ht="19.5" customHeight="1" thickBot="1">
      <c r="A33" s="69" t="s">
        <v>13</v>
      </c>
      <c r="B33" s="70"/>
      <c r="C33" s="70"/>
      <c r="D33" s="70"/>
      <c r="E33" s="70"/>
      <c r="F33" s="70"/>
      <c r="G33" s="70"/>
      <c r="H33" s="70"/>
      <c r="I33" s="70"/>
      <c r="J33" s="71"/>
    </row>
    <row r="34" spans="1:10" ht="19.5" customHeight="1" thickBot="1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19.5" customHeight="1" thickBot="1">
      <c r="A35" s="5" t="s">
        <v>20</v>
      </c>
      <c r="B35" s="33">
        <v>0</v>
      </c>
      <c r="C35" s="33">
        <v>0</v>
      </c>
      <c r="D35" s="33">
        <v>120</v>
      </c>
      <c r="E35" s="33">
        <v>0</v>
      </c>
      <c r="F35" s="33">
        <v>0</v>
      </c>
      <c r="G35" s="33">
        <v>0</v>
      </c>
      <c r="H35" s="33">
        <v>0</v>
      </c>
      <c r="I35" s="43">
        <f>B35+C35+D35+E35+F35+G35+H35</f>
        <v>120</v>
      </c>
      <c r="J35" s="34">
        <v>0</v>
      </c>
    </row>
    <row r="36" spans="1:10" ht="19.5" customHeight="1" thickBot="1">
      <c r="A36" s="6" t="s">
        <v>11</v>
      </c>
      <c r="B36" s="23">
        <f>(B35/B34)*100</f>
        <v>0</v>
      </c>
      <c r="C36" s="23">
        <f aca="true" t="shared" si="5" ref="C36:J36">(C35/C34)*100</f>
        <v>0</v>
      </c>
      <c r="D36" s="23">
        <f t="shared" si="5"/>
        <v>7.931262392597488</v>
      </c>
      <c r="E36" s="23">
        <f t="shared" si="5"/>
        <v>0</v>
      </c>
      <c r="F36" s="23">
        <f t="shared" si="5"/>
        <v>0</v>
      </c>
      <c r="G36" s="23">
        <f t="shared" si="5"/>
        <v>0</v>
      </c>
      <c r="H36" s="23">
        <f t="shared" si="5"/>
        <v>0</v>
      </c>
      <c r="I36" s="23">
        <f t="shared" si="5"/>
        <v>0.5795421616922631</v>
      </c>
      <c r="J36" s="23">
        <f t="shared" si="5"/>
        <v>0</v>
      </c>
    </row>
    <row r="37" spans="1:10" ht="19.5" customHeight="1" thickBot="1">
      <c r="A37" s="7" t="s">
        <v>22</v>
      </c>
      <c r="B37" s="35">
        <v>0</v>
      </c>
      <c r="C37" s="36">
        <v>0</v>
      </c>
      <c r="D37" s="36">
        <v>804</v>
      </c>
      <c r="E37" s="36">
        <v>0</v>
      </c>
      <c r="F37" s="36">
        <v>0</v>
      </c>
      <c r="G37" s="36">
        <v>0</v>
      </c>
      <c r="H37" s="37">
        <v>0</v>
      </c>
      <c r="I37" s="44">
        <f>B37+C37+D37+E37+F37+G37+H37</f>
        <v>804</v>
      </c>
      <c r="J37" s="38">
        <v>0</v>
      </c>
    </row>
    <row r="38" spans="1:10" ht="19.5" customHeight="1" thickBot="1">
      <c r="A38" s="8" t="s">
        <v>10</v>
      </c>
      <c r="B38" s="24">
        <v>0</v>
      </c>
      <c r="C38" s="24">
        <v>0</v>
      </c>
      <c r="D38" s="24">
        <f>D37/D35</f>
        <v>6.7</v>
      </c>
      <c r="E38" s="24">
        <v>0</v>
      </c>
      <c r="F38" s="24">
        <v>0</v>
      </c>
      <c r="G38" s="24">
        <v>0</v>
      </c>
      <c r="H38" s="24">
        <v>0</v>
      </c>
      <c r="I38" s="24">
        <f>I37/I35</f>
        <v>6.7</v>
      </c>
      <c r="J38" s="24">
        <v>0</v>
      </c>
    </row>
    <row r="39" spans="1:10" ht="19.5" customHeight="1" thickBot="1">
      <c r="A39" s="69" t="s">
        <v>14</v>
      </c>
      <c r="B39" s="70"/>
      <c r="C39" s="70"/>
      <c r="D39" s="70"/>
      <c r="E39" s="70"/>
      <c r="F39" s="70"/>
      <c r="G39" s="70"/>
      <c r="H39" s="70"/>
      <c r="I39" s="70"/>
      <c r="J39" s="71"/>
    </row>
    <row r="40" spans="1:10" ht="19.5" customHeight="1" thickBot="1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19.5" customHeight="1" thickBot="1">
      <c r="A41" s="5" t="s">
        <v>20</v>
      </c>
      <c r="B41" s="33">
        <v>0</v>
      </c>
      <c r="C41" s="33">
        <v>0</v>
      </c>
      <c r="D41" s="46">
        <v>5708</v>
      </c>
      <c r="E41" s="33">
        <v>0</v>
      </c>
      <c r="F41" s="33">
        <v>0</v>
      </c>
      <c r="G41" s="33">
        <v>0</v>
      </c>
      <c r="H41" s="33">
        <v>0</v>
      </c>
      <c r="I41" s="45">
        <f>B41+C41+D41+E41+F41+G41+H41</f>
        <v>5708</v>
      </c>
      <c r="J41" s="34">
        <v>0</v>
      </c>
    </row>
    <row r="42" spans="1:10" ht="19.5" customHeight="1" thickBot="1">
      <c r="A42" s="6" t="s">
        <v>11</v>
      </c>
      <c r="B42" s="23">
        <f>(B41/B40)*100</f>
        <v>0</v>
      </c>
      <c r="C42" s="23">
        <f aca="true" t="shared" si="6" ref="C42:J42">(C41/C40)*100</f>
        <v>0</v>
      </c>
      <c r="D42" s="23">
        <f t="shared" si="6"/>
        <v>35.280301625564</v>
      </c>
      <c r="E42" s="23">
        <f t="shared" si="6"/>
        <v>0</v>
      </c>
      <c r="F42" s="23">
        <f t="shared" si="6"/>
        <v>0</v>
      </c>
      <c r="G42" s="23">
        <f t="shared" si="6"/>
        <v>0</v>
      </c>
      <c r="H42" s="23">
        <f t="shared" si="6"/>
        <v>0</v>
      </c>
      <c r="I42" s="23">
        <f t="shared" si="6"/>
        <v>5.590871247367648</v>
      </c>
      <c r="J42" s="23">
        <f t="shared" si="6"/>
        <v>0</v>
      </c>
    </row>
    <row r="43" spans="1:10" ht="19.5" customHeight="1" thickBot="1">
      <c r="A43" s="7" t="s">
        <v>22</v>
      </c>
      <c r="B43" s="35">
        <v>0</v>
      </c>
      <c r="C43" s="36">
        <v>0</v>
      </c>
      <c r="D43" s="47">
        <v>28966</v>
      </c>
      <c r="E43" s="36">
        <v>0</v>
      </c>
      <c r="F43" s="36">
        <v>0</v>
      </c>
      <c r="G43" s="36">
        <v>0</v>
      </c>
      <c r="H43" s="37">
        <v>0</v>
      </c>
      <c r="I43" s="48">
        <f>B43+C43+D43+E43+F43+G43+H43</f>
        <v>28966</v>
      </c>
      <c r="J43" s="38">
        <v>0</v>
      </c>
    </row>
    <row r="44" spans="1:10" ht="19.5" customHeight="1" thickBot="1">
      <c r="A44" s="28" t="s">
        <v>10</v>
      </c>
      <c r="B44" s="24">
        <v>0</v>
      </c>
      <c r="C44" s="24">
        <v>0</v>
      </c>
      <c r="D44" s="24">
        <f>D43/D41</f>
        <v>5.074632095304835</v>
      </c>
      <c r="E44" s="24">
        <v>0</v>
      </c>
      <c r="F44" s="24">
        <v>0</v>
      </c>
      <c r="G44" s="24">
        <v>0</v>
      </c>
      <c r="H44" s="24">
        <v>0</v>
      </c>
      <c r="I44" s="24">
        <f>I43/I41</f>
        <v>5.074632095304835</v>
      </c>
      <c r="J44" s="24">
        <v>0</v>
      </c>
    </row>
    <row r="45" spans="1:10" ht="19.5" customHeight="1" thickBot="1">
      <c r="A45" s="76" t="s">
        <v>29</v>
      </c>
      <c r="B45" s="77"/>
      <c r="C45" s="77"/>
      <c r="D45" s="77"/>
      <c r="E45" s="77"/>
      <c r="F45" s="77"/>
      <c r="G45" s="77"/>
      <c r="H45" s="77"/>
      <c r="I45" s="77"/>
      <c r="J45" s="78"/>
    </row>
    <row r="46" spans="1:10" ht="19.5" customHeight="1" thickBot="1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19.5" customHeight="1" thickBot="1">
      <c r="A47" s="5" t="s">
        <v>20</v>
      </c>
      <c r="B47" s="46">
        <v>0</v>
      </c>
      <c r="C47" s="46">
        <v>0</v>
      </c>
      <c r="D47" s="46">
        <v>420</v>
      </c>
      <c r="E47" s="46">
        <v>0</v>
      </c>
      <c r="F47" s="46">
        <v>0</v>
      </c>
      <c r="G47" s="46">
        <v>0</v>
      </c>
      <c r="H47" s="46">
        <v>0</v>
      </c>
      <c r="I47" s="45">
        <f>B47+C47+D47+E47+F47+G47+H47</f>
        <v>420</v>
      </c>
      <c r="J47" s="49">
        <v>0</v>
      </c>
    </row>
    <row r="48" spans="1:10" ht="19.5" customHeight="1" thickBot="1">
      <c r="A48" s="6" t="s">
        <v>11</v>
      </c>
      <c r="B48" s="50">
        <f>(B47/B46)*100</f>
        <v>0</v>
      </c>
      <c r="C48" s="50">
        <f aca="true" t="shared" si="7" ref="C48:J48">(C47/C46)*100</f>
        <v>0</v>
      </c>
      <c r="D48" s="50">
        <f t="shared" si="7"/>
        <v>8.32012678288431</v>
      </c>
      <c r="E48" s="50">
        <f t="shared" si="7"/>
        <v>0</v>
      </c>
      <c r="F48" s="50">
        <f t="shared" si="7"/>
        <v>0</v>
      </c>
      <c r="G48" s="50">
        <f t="shared" si="7"/>
        <v>0</v>
      </c>
      <c r="H48" s="50">
        <f t="shared" si="7"/>
        <v>0</v>
      </c>
      <c r="I48" s="50">
        <f t="shared" si="7"/>
        <v>0.5227977146271332</v>
      </c>
      <c r="J48" s="50">
        <f t="shared" si="7"/>
        <v>0</v>
      </c>
    </row>
    <row r="49" spans="1:10" ht="19.5" customHeight="1" thickBot="1">
      <c r="A49" s="7" t="s">
        <v>22</v>
      </c>
      <c r="B49" s="51">
        <v>0</v>
      </c>
      <c r="C49" s="47">
        <v>0</v>
      </c>
      <c r="D49" s="47">
        <v>2668</v>
      </c>
      <c r="E49" s="47">
        <v>0</v>
      </c>
      <c r="F49" s="47">
        <v>0</v>
      </c>
      <c r="G49" s="47">
        <v>0</v>
      </c>
      <c r="H49" s="52">
        <v>0</v>
      </c>
      <c r="I49" s="48">
        <f>B49+C49+D49+E49+F49+G49+H49</f>
        <v>2668</v>
      </c>
      <c r="J49" s="53">
        <v>0</v>
      </c>
    </row>
    <row r="50" spans="1:10" ht="19.5" customHeight="1" thickBot="1">
      <c r="A50" s="8" t="s">
        <v>10</v>
      </c>
      <c r="B50" s="54">
        <v>0</v>
      </c>
      <c r="C50" s="54">
        <v>0</v>
      </c>
      <c r="D50" s="54">
        <f>D49/D47</f>
        <v>6.352380952380952</v>
      </c>
      <c r="E50" s="54">
        <v>0</v>
      </c>
      <c r="F50" s="54">
        <v>0</v>
      </c>
      <c r="G50" s="54">
        <v>0</v>
      </c>
      <c r="H50" s="54">
        <v>0</v>
      </c>
      <c r="I50" s="54">
        <f>I49/I47</f>
        <v>6.352380952380952</v>
      </c>
      <c r="J50" s="54">
        <v>0</v>
      </c>
    </row>
    <row r="51" spans="1:10" ht="19.5" customHeight="1" thickBot="1">
      <c r="A51" s="69" t="s">
        <v>15</v>
      </c>
      <c r="B51" s="70"/>
      <c r="C51" s="70"/>
      <c r="D51" s="70"/>
      <c r="E51" s="70"/>
      <c r="F51" s="70"/>
      <c r="G51" s="70"/>
      <c r="H51" s="70"/>
      <c r="I51" s="70"/>
      <c r="J51" s="71"/>
    </row>
    <row r="52" spans="1:10" ht="19.5" customHeight="1" thickBot="1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19.5" customHeight="1" thickBot="1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3">
        <f>B53+C53+D53+E53+F53+G53+H53</f>
        <v>0</v>
      </c>
      <c r="J53" s="34">
        <v>0</v>
      </c>
    </row>
    <row r="54" spans="1:10" ht="19.5" customHeight="1" thickBot="1">
      <c r="A54" s="6" t="s">
        <v>11</v>
      </c>
      <c r="B54" s="23">
        <f>(B53/B52)*100</f>
        <v>0</v>
      </c>
      <c r="C54" s="23">
        <f aca="true" t="shared" si="8" ref="C54:J54">(C53/C52)*100</f>
        <v>0</v>
      </c>
      <c r="D54" s="23">
        <f t="shared" si="8"/>
        <v>0</v>
      </c>
      <c r="E54" s="23">
        <f t="shared" si="8"/>
        <v>0</v>
      </c>
      <c r="F54" s="23">
        <f t="shared" si="8"/>
        <v>0</v>
      </c>
      <c r="G54" s="23">
        <f t="shared" si="8"/>
        <v>0</v>
      </c>
      <c r="H54" s="23">
        <f t="shared" si="8"/>
        <v>0</v>
      </c>
      <c r="I54" s="23">
        <f t="shared" si="8"/>
        <v>0</v>
      </c>
      <c r="J54" s="23">
        <f t="shared" si="8"/>
        <v>0</v>
      </c>
    </row>
    <row r="55" spans="1:10" ht="19.5" customHeight="1" thickBot="1">
      <c r="A55" s="7" t="s">
        <v>22</v>
      </c>
      <c r="B55" s="35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7">
        <v>0</v>
      </c>
      <c r="I55" s="44">
        <f>B55+C55+D55+E55+F55+G55+H55</f>
        <v>0</v>
      </c>
      <c r="J55" s="38">
        <v>0</v>
      </c>
    </row>
    <row r="56" spans="1:10" ht="19.5" customHeight="1" thickBot="1">
      <c r="A56" s="8" t="s">
        <v>10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</row>
    <row r="57" spans="1:10" ht="19.5" customHeight="1" thickBot="1">
      <c r="A57" s="69" t="s">
        <v>16</v>
      </c>
      <c r="B57" s="70"/>
      <c r="C57" s="70"/>
      <c r="D57" s="70"/>
      <c r="E57" s="70"/>
      <c r="F57" s="70"/>
      <c r="G57" s="70"/>
      <c r="H57" s="70"/>
      <c r="I57" s="70"/>
      <c r="J57" s="71"/>
    </row>
    <row r="58" spans="1:10" ht="19.5" customHeight="1" thickBot="1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19.5" customHeight="1" thickBot="1">
      <c r="A59" s="19" t="s">
        <v>20</v>
      </c>
      <c r="B59" s="46">
        <v>9785</v>
      </c>
      <c r="C59" s="46">
        <v>0</v>
      </c>
      <c r="D59" s="46">
        <v>2742</v>
      </c>
      <c r="E59" s="46">
        <v>311</v>
      </c>
      <c r="F59" s="46">
        <v>0</v>
      </c>
      <c r="G59" s="46">
        <v>0</v>
      </c>
      <c r="H59" s="46">
        <v>0</v>
      </c>
      <c r="I59" s="45">
        <f>B59+C59+D59+E59+F59+G59+H59</f>
        <v>12838</v>
      </c>
      <c r="J59" s="49">
        <v>3918</v>
      </c>
    </row>
    <row r="60" spans="1:10" ht="19.5" customHeight="1" thickBot="1">
      <c r="A60" s="20" t="s">
        <v>11</v>
      </c>
      <c r="B60" s="50">
        <f>(B59/B58)*100</f>
        <v>8.976652447135452</v>
      </c>
      <c r="C60" s="50">
        <f aca="true" t="shared" si="9" ref="C60:J60">(C59/C58)*100</f>
        <v>0</v>
      </c>
      <c r="D60" s="50">
        <f t="shared" si="9"/>
        <v>38.495016144882776</v>
      </c>
      <c r="E60" s="50">
        <f t="shared" si="9"/>
        <v>1.0249143158449776</v>
      </c>
      <c r="F60" s="50">
        <f t="shared" si="9"/>
        <v>0</v>
      </c>
      <c r="G60" s="50">
        <f t="shared" si="9"/>
        <v>0</v>
      </c>
      <c r="H60" s="50">
        <f t="shared" si="9"/>
        <v>0</v>
      </c>
      <c r="I60" s="50">
        <f t="shared" si="9"/>
        <v>8.219528904084154</v>
      </c>
      <c r="J60" s="50">
        <f t="shared" si="9"/>
        <v>9.968451048239364</v>
      </c>
    </row>
    <row r="61" spans="1:10" ht="19.5" customHeight="1" thickBot="1">
      <c r="A61" s="21" t="s">
        <v>22</v>
      </c>
      <c r="B61" s="51">
        <v>30369</v>
      </c>
      <c r="C61" s="47">
        <v>0</v>
      </c>
      <c r="D61" s="47">
        <v>10054</v>
      </c>
      <c r="E61" s="47">
        <v>743</v>
      </c>
      <c r="F61" s="47">
        <v>0</v>
      </c>
      <c r="G61" s="47">
        <v>0</v>
      </c>
      <c r="H61" s="52">
        <v>0</v>
      </c>
      <c r="I61" s="48">
        <f>B61+C61+D61+E61+F61+G61+H61</f>
        <v>41166</v>
      </c>
      <c r="J61" s="53">
        <v>6836</v>
      </c>
    </row>
    <row r="62" spans="1:10" ht="19.5" customHeight="1" thickBot="1">
      <c r="A62" s="22" t="s">
        <v>10</v>
      </c>
      <c r="B62" s="54">
        <f>B61/B59</f>
        <v>3.1036280020439446</v>
      </c>
      <c r="C62" s="54">
        <v>0</v>
      </c>
      <c r="D62" s="54">
        <f aca="true" t="shared" si="10" ref="D62:J62">D61/D59</f>
        <v>3.6666666666666665</v>
      </c>
      <c r="E62" s="54">
        <f t="shared" si="10"/>
        <v>2.3890675241157555</v>
      </c>
      <c r="F62" s="54">
        <v>0</v>
      </c>
      <c r="G62" s="54">
        <v>0</v>
      </c>
      <c r="H62" s="54">
        <v>0</v>
      </c>
      <c r="I62" s="54">
        <f t="shared" si="10"/>
        <v>3.206574232746534</v>
      </c>
      <c r="J62" s="54">
        <f t="shared" si="10"/>
        <v>1.7447677386421643</v>
      </c>
    </row>
    <row r="63" spans="1:10" ht="19.5" customHeight="1" thickBot="1">
      <c r="A63" s="69" t="s">
        <v>17</v>
      </c>
      <c r="B63" s="70"/>
      <c r="C63" s="70"/>
      <c r="D63" s="70"/>
      <c r="E63" s="70"/>
      <c r="F63" s="70"/>
      <c r="G63" s="70"/>
      <c r="H63" s="70"/>
      <c r="I63" s="70"/>
      <c r="J63" s="71"/>
    </row>
    <row r="64" spans="1:10" ht="19.5" customHeight="1" thickBot="1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19.5" customHeight="1" thickBot="1">
      <c r="A65" s="5" t="s">
        <v>20</v>
      </c>
      <c r="B65" s="46">
        <v>0</v>
      </c>
      <c r="C65" s="46">
        <v>0</v>
      </c>
      <c r="D65" s="55">
        <v>645</v>
      </c>
      <c r="E65" s="56">
        <v>0</v>
      </c>
      <c r="F65" s="46">
        <v>0</v>
      </c>
      <c r="G65" s="46">
        <v>0</v>
      </c>
      <c r="H65" s="46">
        <v>0</v>
      </c>
      <c r="I65" s="45">
        <f>B65+C65+D65+E65+F65+G65+H65</f>
        <v>645</v>
      </c>
      <c r="J65" s="49">
        <v>0</v>
      </c>
    </row>
    <row r="66" spans="1:10" ht="19.5" customHeight="1" thickBot="1">
      <c r="A66" s="6" t="s">
        <v>11</v>
      </c>
      <c r="B66" s="50">
        <f>(B65/B64)*100</f>
        <v>0</v>
      </c>
      <c r="C66" s="50">
        <f aca="true" t="shared" si="11" ref="C66:J66">(C65/C64)*100</f>
        <v>0</v>
      </c>
      <c r="D66" s="50">
        <f t="shared" si="11"/>
        <v>24.8363496341933</v>
      </c>
      <c r="E66" s="50">
        <f t="shared" si="11"/>
        <v>0</v>
      </c>
      <c r="F66" s="50">
        <f t="shared" si="11"/>
        <v>0</v>
      </c>
      <c r="G66" s="50">
        <f t="shared" si="11"/>
        <v>0</v>
      </c>
      <c r="H66" s="50">
        <f t="shared" si="11"/>
        <v>0</v>
      </c>
      <c r="I66" s="50">
        <f t="shared" si="11"/>
        <v>0.7183588007306099</v>
      </c>
      <c r="J66" s="50">
        <f t="shared" si="11"/>
        <v>0</v>
      </c>
    </row>
    <row r="67" spans="1:10" ht="19.5" customHeight="1" thickBot="1">
      <c r="A67" s="7" t="s">
        <v>22</v>
      </c>
      <c r="B67" s="51">
        <v>0</v>
      </c>
      <c r="C67" s="47">
        <v>0</v>
      </c>
      <c r="D67" s="47">
        <v>4051</v>
      </c>
      <c r="E67" s="47">
        <v>0</v>
      </c>
      <c r="F67" s="47">
        <v>0</v>
      </c>
      <c r="G67" s="47">
        <v>0</v>
      </c>
      <c r="H67" s="52">
        <v>0</v>
      </c>
      <c r="I67" s="48">
        <f>B67+C67+D67+E67+F67+G67+H67</f>
        <v>4051</v>
      </c>
      <c r="J67" s="53">
        <v>0</v>
      </c>
    </row>
    <row r="68" spans="1:10" ht="19.5" customHeight="1" thickBot="1">
      <c r="A68" s="28" t="s">
        <v>10</v>
      </c>
      <c r="B68" s="54">
        <v>0</v>
      </c>
      <c r="C68" s="54">
        <v>0</v>
      </c>
      <c r="D68" s="54">
        <f>D67/D65</f>
        <v>6.2806201550387595</v>
      </c>
      <c r="E68" s="54">
        <v>0</v>
      </c>
      <c r="F68" s="54">
        <v>0</v>
      </c>
      <c r="G68" s="54">
        <v>0</v>
      </c>
      <c r="H68" s="54">
        <v>0</v>
      </c>
      <c r="I68" s="54">
        <f>I67/I65</f>
        <v>6.2806201550387595</v>
      </c>
      <c r="J68" s="54">
        <v>0</v>
      </c>
    </row>
    <row r="69" spans="1:10" ht="19.5" customHeight="1" thickBot="1">
      <c r="A69" s="76" t="s">
        <v>28</v>
      </c>
      <c r="B69" s="77"/>
      <c r="C69" s="77"/>
      <c r="D69" s="77"/>
      <c r="E69" s="77"/>
      <c r="F69" s="77"/>
      <c r="G69" s="77"/>
      <c r="H69" s="77"/>
      <c r="I69" s="77"/>
      <c r="J69" s="78"/>
    </row>
    <row r="70" spans="1:10" ht="19.5" customHeight="1" thickBot="1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19.5" customHeight="1" thickBot="1">
      <c r="A71" s="5" t="s">
        <v>20</v>
      </c>
      <c r="B71" s="33">
        <v>111.15</v>
      </c>
      <c r="C71" s="33">
        <v>0</v>
      </c>
      <c r="D71" s="46">
        <v>1097.96</v>
      </c>
      <c r="E71" s="33">
        <v>0</v>
      </c>
      <c r="F71" s="33">
        <v>0</v>
      </c>
      <c r="G71" s="33">
        <v>0</v>
      </c>
      <c r="H71" s="33">
        <v>0</v>
      </c>
      <c r="I71" s="45">
        <f>B71+C71+D71+E71+F71+G71+H71</f>
        <v>1209.1100000000001</v>
      </c>
      <c r="J71" s="34">
        <v>0</v>
      </c>
    </row>
    <row r="72" spans="1:10" ht="19.5" customHeight="1" thickBot="1">
      <c r="A72" s="6" t="s">
        <v>11</v>
      </c>
      <c r="B72" s="23">
        <f>(B71/B70)*100</f>
        <v>0.34595991035856577</v>
      </c>
      <c r="C72" s="23">
        <f aca="true" t="shared" si="12" ref="C72:J72">(C71/C70)*100</f>
        <v>0</v>
      </c>
      <c r="D72" s="23">
        <f t="shared" si="12"/>
        <v>50.73752310536045</v>
      </c>
      <c r="E72" s="23">
        <f t="shared" si="12"/>
        <v>0</v>
      </c>
      <c r="F72" s="23">
        <f t="shared" si="12"/>
        <v>0</v>
      </c>
      <c r="G72" s="23">
        <f t="shared" si="12"/>
        <v>0</v>
      </c>
      <c r="H72" s="23">
        <f t="shared" si="12"/>
        <v>0</v>
      </c>
      <c r="I72" s="23">
        <f t="shared" si="12"/>
        <v>2.6894212375995377</v>
      </c>
      <c r="J72" s="23">
        <f t="shared" si="12"/>
        <v>0</v>
      </c>
    </row>
    <row r="73" spans="1:10" ht="19.5" customHeight="1" thickBot="1">
      <c r="A73" s="7" t="s">
        <v>22</v>
      </c>
      <c r="B73" s="35">
        <v>549.08</v>
      </c>
      <c r="C73" s="36">
        <v>0</v>
      </c>
      <c r="D73" s="47">
        <v>7742.72</v>
      </c>
      <c r="E73" s="36">
        <v>0</v>
      </c>
      <c r="F73" s="36">
        <v>0</v>
      </c>
      <c r="G73" s="36">
        <v>0</v>
      </c>
      <c r="H73" s="37">
        <v>0</v>
      </c>
      <c r="I73" s="48">
        <f>B73+C73+D73+E73+F73+G73+H73</f>
        <v>8291.800000000001</v>
      </c>
      <c r="J73" s="38">
        <v>0</v>
      </c>
    </row>
    <row r="74" spans="1:10" ht="19.5" customHeight="1" thickBot="1">
      <c r="A74" s="8" t="s">
        <v>10</v>
      </c>
      <c r="B74" s="24">
        <f>B73/B71</f>
        <v>4.939991003148898</v>
      </c>
      <c r="C74" s="24">
        <v>0</v>
      </c>
      <c r="D74" s="24">
        <f>D73/D71</f>
        <v>7.051914459543153</v>
      </c>
      <c r="E74" s="24">
        <v>0</v>
      </c>
      <c r="F74" s="24">
        <v>0</v>
      </c>
      <c r="G74" s="24">
        <v>0</v>
      </c>
      <c r="H74" s="24">
        <v>0</v>
      </c>
      <c r="I74" s="24">
        <f>I73/I71</f>
        <v>6.857771418646774</v>
      </c>
      <c r="J74" s="24">
        <v>0</v>
      </c>
    </row>
    <row r="75" spans="1:10" ht="19.5" customHeight="1" thickBot="1">
      <c r="A75" s="69" t="s">
        <v>27</v>
      </c>
      <c r="B75" s="70"/>
      <c r="C75" s="70"/>
      <c r="D75" s="70"/>
      <c r="E75" s="70"/>
      <c r="F75" s="70"/>
      <c r="G75" s="70"/>
      <c r="H75" s="70"/>
      <c r="I75" s="70"/>
      <c r="J75" s="71"/>
    </row>
    <row r="76" spans="1:10" ht="19.5" customHeight="1" thickBot="1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19.5" customHeight="1" thickBot="1">
      <c r="A77" s="5" t="s">
        <v>20</v>
      </c>
      <c r="B77" s="33"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43">
        <f>B77+C77+D77+E77+F77+G77+H77</f>
        <v>0</v>
      </c>
      <c r="J77" s="34">
        <v>0</v>
      </c>
    </row>
    <row r="78" spans="1:10" ht="19.5" customHeight="1" thickBot="1">
      <c r="A78" s="6" t="s">
        <v>11</v>
      </c>
      <c r="B78" s="23">
        <f>(B77/B76)*100</f>
        <v>0</v>
      </c>
      <c r="C78" s="23">
        <f aca="true" t="shared" si="13" ref="C78:J78">(C77/C76)*100</f>
        <v>0</v>
      </c>
      <c r="D78" s="23">
        <f t="shared" si="13"/>
        <v>0</v>
      </c>
      <c r="E78" s="23">
        <f t="shared" si="13"/>
        <v>0</v>
      </c>
      <c r="F78" s="23">
        <f t="shared" si="13"/>
        <v>0</v>
      </c>
      <c r="G78" s="23">
        <f t="shared" si="13"/>
        <v>0</v>
      </c>
      <c r="H78" s="23">
        <f t="shared" si="13"/>
        <v>0</v>
      </c>
      <c r="I78" s="23">
        <f t="shared" si="13"/>
        <v>0</v>
      </c>
      <c r="J78" s="23">
        <f t="shared" si="13"/>
        <v>0</v>
      </c>
    </row>
    <row r="79" spans="1:10" ht="19.5" customHeight="1" thickBot="1">
      <c r="A79" s="7" t="s">
        <v>22</v>
      </c>
      <c r="B79" s="35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7">
        <v>0</v>
      </c>
      <c r="I79" s="44">
        <f>B79+C79+D79+E79+F79+G79+H79</f>
        <v>0</v>
      </c>
      <c r="J79" s="38">
        <v>0</v>
      </c>
    </row>
    <row r="80" spans="1:10" ht="19.5" customHeight="1" thickBot="1">
      <c r="A80" s="8" t="s">
        <v>10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</row>
    <row r="81" spans="1:10" ht="15.7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5.7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0" ht="15.7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0" ht="16.5" thickBot="1">
      <c r="A84" s="72" t="s">
        <v>53</v>
      </c>
      <c r="B84" s="72"/>
      <c r="C84" s="72"/>
      <c r="D84" s="72"/>
      <c r="E84" s="72"/>
      <c r="F84" s="72"/>
      <c r="G84" s="72"/>
      <c r="H84" s="72"/>
      <c r="I84" s="72"/>
      <c r="J84" s="72"/>
    </row>
    <row r="85" spans="1:10" ht="16.5" thickBot="1">
      <c r="A85" s="79" t="s">
        <v>23</v>
      </c>
      <c r="B85" s="80"/>
      <c r="C85" s="80"/>
      <c r="D85" s="80"/>
      <c r="E85" s="80"/>
      <c r="F85" s="80"/>
      <c r="G85" s="80"/>
      <c r="H85" s="80"/>
      <c r="I85" s="80"/>
      <c r="J85" s="81"/>
    </row>
    <row r="86" spans="1:10" ht="27" thickBot="1" thickTop="1">
      <c r="A86" s="12" t="s">
        <v>32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0" ht="16.5" thickBot="1" thickTop="1">
      <c r="A87" s="15" t="s">
        <v>21</v>
      </c>
      <c r="B87" s="39">
        <f aca="true" t="shared" si="14" ref="B87:J88">B76+B70+B64+B58+B52+B46+B40+B34+B28+B22+B16+B10+B4</f>
        <v>785500</v>
      </c>
      <c r="C87" s="39">
        <f t="shared" si="14"/>
        <v>46563</v>
      </c>
      <c r="D87" s="39">
        <f t="shared" si="14"/>
        <v>97176</v>
      </c>
      <c r="E87" s="39">
        <f t="shared" si="14"/>
        <v>230530</v>
      </c>
      <c r="F87" s="39">
        <f t="shared" si="14"/>
        <v>22219</v>
      </c>
      <c r="G87" s="39">
        <f t="shared" si="14"/>
        <v>44065</v>
      </c>
      <c r="H87" s="39">
        <f t="shared" si="14"/>
        <v>36262</v>
      </c>
      <c r="I87" s="39">
        <f t="shared" si="14"/>
        <v>1262315</v>
      </c>
      <c r="J87" s="39">
        <f t="shared" si="14"/>
        <v>394260</v>
      </c>
    </row>
    <row r="88" spans="1:12" ht="15.75" thickBot="1">
      <c r="A88" s="16" t="s">
        <v>20</v>
      </c>
      <c r="B88" s="42">
        <f t="shared" si="14"/>
        <v>10243.15</v>
      </c>
      <c r="C88" s="42">
        <f t="shared" si="14"/>
        <v>0</v>
      </c>
      <c r="D88" s="42">
        <f t="shared" si="14"/>
        <v>20697.059999999998</v>
      </c>
      <c r="E88" s="42">
        <f t="shared" si="14"/>
        <v>311</v>
      </c>
      <c r="F88" s="42">
        <f t="shared" si="14"/>
        <v>0</v>
      </c>
      <c r="G88" s="42">
        <f t="shared" si="14"/>
        <v>0</v>
      </c>
      <c r="H88" s="42">
        <f t="shared" si="14"/>
        <v>0</v>
      </c>
      <c r="I88" s="42">
        <f t="shared" si="14"/>
        <v>31251.21</v>
      </c>
      <c r="J88" s="42">
        <f t="shared" si="14"/>
        <v>3918</v>
      </c>
      <c r="L88" s="26"/>
    </row>
    <row r="89" spans="1:10" ht="15.75" thickBot="1">
      <c r="A89" s="17" t="s">
        <v>11</v>
      </c>
      <c r="B89" s="27">
        <f>(B88/B87)*100</f>
        <v>1.3040292807129217</v>
      </c>
      <c r="C89" s="27">
        <f aca="true" t="shared" si="15" ref="C89:J89">(C88/C87)*100</f>
        <v>0</v>
      </c>
      <c r="D89" s="27">
        <f t="shared" si="15"/>
        <v>21.298530501358357</v>
      </c>
      <c r="E89" s="27">
        <f t="shared" si="15"/>
        <v>0.13490651975881662</v>
      </c>
      <c r="F89" s="27">
        <f t="shared" si="15"/>
        <v>0</v>
      </c>
      <c r="G89" s="27">
        <f t="shared" si="15"/>
        <v>0</v>
      </c>
      <c r="H89" s="27">
        <f t="shared" si="15"/>
        <v>0</v>
      </c>
      <c r="I89" s="27">
        <f t="shared" si="15"/>
        <v>2.4757061430783915</v>
      </c>
      <c r="J89" s="27">
        <f t="shared" si="15"/>
        <v>0.9937604626388677</v>
      </c>
    </row>
    <row r="90" spans="1:10" ht="15.75" thickBot="1">
      <c r="A90" s="29" t="s">
        <v>22</v>
      </c>
      <c r="B90" s="42">
        <f>B79+B73+B67+B61+B55+B49+B43+B37+B31+B25+B19+B13+B7</f>
        <v>33187.08</v>
      </c>
      <c r="C90" s="42">
        <f aca="true" t="shared" si="16" ref="C90:J90">C79+C73+C67+C61+C55+C49+C43+C37+C31+C25+C19+C13+C7</f>
        <v>0</v>
      </c>
      <c r="D90" s="42">
        <f t="shared" si="16"/>
        <v>110484.33</v>
      </c>
      <c r="E90" s="42">
        <f t="shared" si="16"/>
        <v>743</v>
      </c>
      <c r="F90" s="42">
        <f t="shared" si="16"/>
        <v>0</v>
      </c>
      <c r="G90" s="42">
        <f t="shared" si="16"/>
        <v>0</v>
      </c>
      <c r="H90" s="42">
        <f t="shared" si="16"/>
        <v>0</v>
      </c>
      <c r="I90" s="42">
        <f t="shared" si="16"/>
        <v>144414.41</v>
      </c>
      <c r="J90" s="42">
        <f t="shared" si="16"/>
        <v>6836</v>
      </c>
    </row>
    <row r="91" spans="1:10" ht="15.75" thickBot="1">
      <c r="A91" s="17" t="s">
        <v>10</v>
      </c>
      <c r="B91" s="27">
        <f>B90/B88</f>
        <v>3.2399291233653713</v>
      </c>
      <c r="C91" s="27">
        <v>0</v>
      </c>
      <c r="D91" s="27">
        <f aca="true" t="shared" si="17" ref="D91:J91">D90/D88</f>
        <v>5.33816542059597</v>
      </c>
      <c r="E91" s="27">
        <f t="shared" si="17"/>
        <v>2.3890675241157555</v>
      </c>
      <c r="F91" s="27">
        <v>0</v>
      </c>
      <c r="G91" s="27">
        <v>0</v>
      </c>
      <c r="H91" s="27">
        <v>0</v>
      </c>
      <c r="I91" s="27">
        <f t="shared" si="17"/>
        <v>4.621082191697537</v>
      </c>
      <c r="J91" s="27">
        <f t="shared" si="17"/>
        <v>1.7447677386421643</v>
      </c>
    </row>
    <row r="93" spans="2:9" ht="15">
      <c r="B93" s="25"/>
      <c r="C93" s="26"/>
      <c r="D93" s="25"/>
      <c r="I93" s="25"/>
    </row>
  </sheetData>
  <sheetProtection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priority="2" dxfId="1">
      <formula>D$39=100</formula>
    </cfRule>
  </conditionalFormatting>
  <conditionalFormatting sqref="D65">
    <cfRule type="cellIs" priority="1" dxfId="2" operator="greaterThan">
      <formula>D64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pane xSplit="10" ySplit="2" topLeftCell="K66" activePane="bottomRight" state="frozen"/>
      <selection pane="topLeft" activeCell="A1" sqref="A1"/>
      <selection pane="topRight" activeCell="K1" sqref="K1"/>
      <selection pane="bottomLeft" activeCell="A3" sqref="A3"/>
      <selection pane="bottomRight" activeCell="N86" sqref="N86"/>
    </sheetView>
  </sheetViews>
  <sheetFormatPr defaultColWidth="9.140625" defaultRowHeight="15"/>
  <cols>
    <col min="1" max="1" width="34.421875" style="0" customWidth="1"/>
    <col min="2" max="10" width="12.7109375" style="0" customWidth="1"/>
    <col min="12" max="12" width="11.421875" style="0" bestFit="1" customWidth="1"/>
  </cols>
  <sheetData>
    <row r="1" spans="1:10" ht="32.25" customHeight="1" thickBot="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30.75" thickBot="1">
      <c r="A2" s="1" t="s">
        <v>47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Bot="1" thickTop="1">
      <c r="A3" s="73" t="s">
        <v>24</v>
      </c>
      <c r="B3" s="74"/>
      <c r="C3" s="74"/>
      <c r="D3" s="74"/>
      <c r="E3" s="74"/>
      <c r="F3" s="74"/>
      <c r="G3" s="74"/>
      <c r="H3" s="74"/>
      <c r="I3" s="74"/>
      <c r="J3" s="75"/>
      <c r="K3" s="30"/>
    </row>
    <row r="4" spans="1:11" ht="19.5" customHeight="1" thickBot="1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19.5" customHeight="1" thickBot="1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19.5" customHeight="1" thickBot="1">
      <c r="A6" s="6" t="s">
        <v>11</v>
      </c>
      <c r="B6" s="23">
        <f>(B5/B4)*100</f>
        <v>0</v>
      </c>
      <c r="C6" s="23">
        <f aca="true" t="shared" si="0" ref="C6:J6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19.5" customHeight="1" thickBot="1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19.5" customHeight="1" thickBot="1">
      <c r="A8" s="8" t="s">
        <v>10</v>
      </c>
      <c r="B8" s="24" t="e">
        <f>B7/B5</f>
        <v>#DIV/0!</v>
      </c>
      <c r="C8" s="24" t="e">
        <f aca="true" t="shared" si="1" ref="C8:J8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0" ht="19.5" customHeight="1" thickBot="1">
      <c r="A9" s="69" t="s">
        <v>9</v>
      </c>
      <c r="B9" s="70"/>
      <c r="C9" s="70"/>
      <c r="D9" s="70"/>
      <c r="E9" s="70"/>
      <c r="F9" s="70"/>
      <c r="G9" s="70"/>
      <c r="H9" s="70"/>
      <c r="I9" s="70"/>
      <c r="J9" s="71"/>
    </row>
    <row r="10" spans="1:10" ht="19.5" customHeight="1" thickBot="1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19.5" customHeight="1" thickBot="1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0" ht="19.5" customHeight="1" thickBot="1">
      <c r="A12" s="6" t="s">
        <v>11</v>
      </c>
      <c r="B12" s="23">
        <f>(B11/B10)*100</f>
        <v>0</v>
      </c>
      <c r="C12" s="23">
        <f aca="true" t="shared" si="2" ref="C12:J1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0" ht="19.5" customHeight="1" thickBot="1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0" ht="19.5" customHeight="1" thickBot="1">
      <c r="A14" s="8" t="s">
        <v>10</v>
      </c>
      <c r="B14" s="24" t="e">
        <f>B13/B11</f>
        <v>#DIV/0!</v>
      </c>
      <c r="C14" s="24" t="e">
        <f aca="true" t="shared" si="3" ref="C14:J14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0" ht="19.5" customHeight="1" thickBot="1">
      <c r="A15" s="69" t="s">
        <v>25</v>
      </c>
      <c r="B15" s="70"/>
      <c r="C15" s="70"/>
      <c r="D15" s="70"/>
      <c r="E15" s="70"/>
      <c r="F15" s="70"/>
      <c r="G15" s="70"/>
      <c r="H15" s="70"/>
      <c r="I15" s="70"/>
      <c r="J15" s="71"/>
    </row>
    <row r="16" spans="1:10" ht="19.5" customHeight="1" thickBot="1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0" ht="19.5" customHeight="1" thickBot="1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0" ht="19.5" customHeight="1" thickBot="1">
      <c r="A18" s="6" t="s">
        <v>11</v>
      </c>
      <c r="B18" s="23">
        <f>(B17/B16)*100</f>
        <v>0</v>
      </c>
      <c r="C18" s="23">
        <f aca="true" t="shared" si="4" ref="C18:J18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0" ht="19.5" customHeight="1" thickBot="1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19.5" customHeight="1" thickBot="1">
      <c r="A20" s="28" t="s">
        <v>10</v>
      </c>
      <c r="B20" s="24" t="e">
        <f>B19/B17</f>
        <v>#DIV/0!</v>
      </c>
      <c r="C20" s="24" t="e">
        <f aca="true" t="shared" si="5" ref="C20:J20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0" ht="19.5" customHeight="1" thickBot="1">
      <c r="A21" s="76" t="s">
        <v>12</v>
      </c>
      <c r="B21" s="77"/>
      <c r="C21" s="77"/>
      <c r="D21" s="77"/>
      <c r="E21" s="77"/>
      <c r="F21" s="77"/>
      <c r="G21" s="77"/>
      <c r="H21" s="77"/>
      <c r="I21" s="77"/>
      <c r="J21" s="78"/>
    </row>
    <row r="22" spans="1:10" ht="19.5" customHeight="1" thickBot="1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0" ht="19.5" customHeight="1" thickBot="1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0" ht="19.5" customHeight="1" thickBot="1">
      <c r="A24" s="6" t="s">
        <v>11</v>
      </c>
      <c r="B24" s="23">
        <f>(B23/B22)*100</f>
        <v>0</v>
      </c>
      <c r="C24" s="23">
        <f aca="true" t="shared" si="6" ref="C24:J24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0" ht="19.5" customHeight="1" thickBot="1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0" ht="19.5" customHeight="1" thickBot="1">
      <c r="A26" s="8" t="s">
        <v>10</v>
      </c>
      <c r="B26" s="24" t="e">
        <f>B25/B23</f>
        <v>#DIV/0!</v>
      </c>
      <c r="C26" s="24" t="e">
        <f aca="true" t="shared" si="7" ref="C26:J26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0" ht="19.5" customHeight="1" thickBot="1">
      <c r="A27" s="69" t="s">
        <v>26</v>
      </c>
      <c r="B27" s="70"/>
      <c r="C27" s="70"/>
      <c r="D27" s="70"/>
      <c r="E27" s="70"/>
      <c r="F27" s="70"/>
      <c r="G27" s="70"/>
      <c r="H27" s="70"/>
      <c r="I27" s="70"/>
      <c r="J27" s="71"/>
    </row>
    <row r="28" spans="1:10" ht="19.5" customHeight="1" thickBot="1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0" ht="19.5" customHeight="1" thickBot="1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0" ht="19.5" customHeight="1" thickBot="1">
      <c r="A30" s="6" t="s">
        <v>11</v>
      </c>
      <c r="B30" s="23">
        <f>(B29/B28)*100</f>
        <v>0</v>
      </c>
      <c r="C30" s="23">
        <f aca="true" t="shared" si="8" ref="C30:J30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0" ht="19.5" customHeight="1" thickBot="1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0" ht="19.5" customHeight="1" thickBot="1">
      <c r="A32" s="8" t="s">
        <v>10</v>
      </c>
      <c r="B32" s="24" t="e">
        <f>B31/B29</f>
        <v>#DIV/0!</v>
      </c>
      <c r="C32" s="24" t="e">
        <f aca="true" t="shared" si="9" ref="C32:J32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19.5" customHeight="1" thickBot="1">
      <c r="A33" s="69" t="s">
        <v>13</v>
      </c>
      <c r="B33" s="70"/>
      <c r="C33" s="70"/>
      <c r="D33" s="70"/>
      <c r="E33" s="70"/>
      <c r="F33" s="70"/>
      <c r="G33" s="70"/>
      <c r="H33" s="70"/>
      <c r="I33" s="70"/>
      <c r="J33" s="71"/>
    </row>
    <row r="34" spans="1:10" ht="19.5" customHeight="1" thickBot="1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19.5" customHeight="1" thickBot="1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19.5" customHeight="1" thickBot="1">
      <c r="A36" s="6" t="s">
        <v>11</v>
      </c>
      <c r="B36" s="23">
        <f>(B35/B34)*100</f>
        <v>0</v>
      </c>
      <c r="C36" s="23">
        <f aca="true" t="shared" si="10" ref="C36:J36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19.5" customHeight="1" thickBot="1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19.5" customHeight="1" thickBot="1">
      <c r="A38" s="8" t="s">
        <v>10</v>
      </c>
      <c r="B38" s="24" t="e">
        <f>B37/B35</f>
        <v>#DIV/0!</v>
      </c>
      <c r="C38" s="24" t="e">
        <f aca="true" t="shared" si="11" ref="C38:J38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19.5" customHeight="1" thickBot="1">
      <c r="A39" s="69" t="s">
        <v>14</v>
      </c>
      <c r="B39" s="70"/>
      <c r="C39" s="70"/>
      <c r="D39" s="70"/>
      <c r="E39" s="70"/>
      <c r="F39" s="70"/>
      <c r="G39" s="70"/>
      <c r="H39" s="70"/>
      <c r="I39" s="70"/>
      <c r="J39" s="71"/>
    </row>
    <row r="40" spans="1:10" ht="19.5" customHeight="1" thickBot="1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19.5" customHeight="1" thickBot="1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19.5" customHeight="1" thickBot="1">
      <c r="A42" s="6" t="s">
        <v>11</v>
      </c>
      <c r="B42" s="23">
        <f>(B41/B40)*100</f>
        <v>0</v>
      </c>
      <c r="C42" s="23">
        <f aca="true" t="shared" si="12" ref="C42:J4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19.5" customHeight="1" thickBot="1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19.5" customHeight="1" thickBot="1">
      <c r="A44" s="28" t="s">
        <v>10</v>
      </c>
      <c r="B44" s="24" t="e">
        <f>B43/B41</f>
        <v>#DIV/0!</v>
      </c>
      <c r="C44" s="24" t="e">
        <f aca="true" t="shared" si="13" ref="C44:J44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19.5" customHeight="1" thickBot="1">
      <c r="A45" s="76" t="s">
        <v>29</v>
      </c>
      <c r="B45" s="77"/>
      <c r="C45" s="77"/>
      <c r="D45" s="77"/>
      <c r="E45" s="77"/>
      <c r="F45" s="77"/>
      <c r="G45" s="77"/>
      <c r="H45" s="77"/>
      <c r="I45" s="77"/>
      <c r="J45" s="78"/>
    </row>
    <row r="46" spans="1:10" ht="19.5" customHeight="1" thickBot="1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19.5" customHeight="1" thickBot="1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19.5" customHeight="1" thickBot="1">
      <c r="A48" s="6" t="s">
        <v>11</v>
      </c>
      <c r="B48" s="23">
        <f>(B47/B46)*100</f>
        <v>0</v>
      </c>
      <c r="C48" s="23">
        <f aca="true" t="shared" si="14" ref="C48:J48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19.5" customHeight="1" thickBot="1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19.5" customHeight="1" thickBot="1">
      <c r="A50" s="8" t="s">
        <v>10</v>
      </c>
      <c r="B50" s="24" t="e">
        <f>B49/B47</f>
        <v>#DIV/0!</v>
      </c>
      <c r="C50" s="24" t="e">
        <f aca="true" t="shared" si="15" ref="C50:J50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19.5" customHeight="1" thickBot="1">
      <c r="A51" s="69" t="s">
        <v>15</v>
      </c>
      <c r="B51" s="70"/>
      <c r="C51" s="70"/>
      <c r="D51" s="70"/>
      <c r="E51" s="70"/>
      <c r="F51" s="70"/>
      <c r="G51" s="70"/>
      <c r="H51" s="70"/>
      <c r="I51" s="70"/>
      <c r="J51" s="71"/>
    </row>
    <row r="52" spans="1:10" ht="19.5" customHeight="1" thickBot="1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19.5" customHeight="1" thickBot="1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19.5" customHeight="1" thickBot="1">
      <c r="A54" s="6" t="s">
        <v>11</v>
      </c>
      <c r="B54" s="23">
        <f>(B53/B52)*100</f>
        <v>0</v>
      </c>
      <c r="C54" s="23">
        <f aca="true" t="shared" si="16" ref="C54:J54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19.5" customHeight="1" thickBot="1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19.5" customHeight="1" thickBot="1">
      <c r="A56" s="8" t="s">
        <v>10</v>
      </c>
      <c r="B56" s="24" t="e">
        <f>B55/B53</f>
        <v>#DIV/0!</v>
      </c>
      <c r="C56" s="24" t="e">
        <f aca="true" t="shared" si="17" ref="C56:J56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19.5" customHeight="1" thickBot="1">
      <c r="A57" s="69" t="s">
        <v>16</v>
      </c>
      <c r="B57" s="70"/>
      <c r="C57" s="70"/>
      <c r="D57" s="70"/>
      <c r="E57" s="70"/>
      <c r="F57" s="70"/>
      <c r="G57" s="70"/>
      <c r="H57" s="70"/>
      <c r="I57" s="70"/>
      <c r="J57" s="71"/>
    </row>
    <row r="58" spans="1:10" ht="19.5" customHeight="1" thickBot="1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19.5" customHeight="1" thickBot="1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19.5" customHeight="1" thickBot="1">
      <c r="A60" s="20" t="s">
        <v>11</v>
      </c>
      <c r="B60" s="23">
        <f>(B59/B58)*100</f>
        <v>0</v>
      </c>
      <c r="C60" s="23">
        <f aca="true" t="shared" si="18" ref="C60:J60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19.5" customHeight="1" thickBot="1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19.5" customHeight="1" thickBot="1">
      <c r="A62" s="22" t="s">
        <v>10</v>
      </c>
      <c r="B62" s="24" t="e">
        <f>B61/B59</f>
        <v>#DIV/0!</v>
      </c>
      <c r="C62" s="24" t="e">
        <f aca="true" t="shared" si="19" ref="C62:J62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19.5" customHeight="1" thickBot="1">
      <c r="A63" s="69" t="s">
        <v>17</v>
      </c>
      <c r="B63" s="70"/>
      <c r="C63" s="70"/>
      <c r="D63" s="70"/>
      <c r="E63" s="70"/>
      <c r="F63" s="70"/>
      <c r="G63" s="70"/>
      <c r="H63" s="70"/>
      <c r="I63" s="70"/>
      <c r="J63" s="71"/>
    </row>
    <row r="64" spans="1:10" ht="19.5" customHeight="1" thickBot="1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19.5" customHeight="1" thickBot="1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19.5" customHeight="1" thickBot="1">
      <c r="A66" s="6" t="s">
        <v>11</v>
      </c>
      <c r="B66" s="23">
        <f>(B65/B64)*100</f>
        <v>0</v>
      </c>
      <c r="C66" s="23">
        <f aca="true" t="shared" si="20" ref="C66:J66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19.5" customHeight="1" thickBot="1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19.5" customHeight="1" thickBot="1">
      <c r="A68" s="28" t="s">
        <v>10</v>
      </c>
      <c r="B68" s="24" t="e">
        <f>B67/B65</f>
        <v>#DIV/0!</v>
      </c>
      <c r="C68" s="24" t="e">
        <f aca="true" t="shared" si="21" ref="C68:J68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19.5" customHeight="1" thickBot="1">
      <c r="A69" s="76" t="s">
        <v>28</v>
      </c>
      <c r="B69" s="77"/>
      <c r="C69" s="77"/>
      <c r="D69" s="77"/>
      <c r="E69" s="77"/>
      <c r="F69" s="77"/>
      <c r="G69" s="77"/>
      <c r="H69" s="77"/>
      <c r="I69" s="77"/>
      <c r="J69" s="78"/>
    </row>
    <row r="70" spans="1:10" ht="19.5" customHeight="1" thickBot="1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19.5" customHeight="1" thickBot="1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19.5" customHeight="1" thickBot="1">
      <c r="A72" s="6" t="s">
        <v>11</v>
      </c>
      <c r="B72" s="23">
        <f>(B71/B70)*100</f>
        <v>0</v>
      </c>
      <c r="C72" s="23">
        <f aca="true" t="shared" si="22" ref="C72:J7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19.5" customHeight="1" thickBot="1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19.5" customHeight="1" thickBot="1">
      <c r="A74" s="8" t="s">
        <v>10</v>
      </c>
      <c r="B74" s="24" t="e">
        <f>B73/B71</f>
        <v>#DIV/0!</v>
      </c>
      <c r="C74" s="24" t="e">
        <f aca="true" t="shared" si="23" ref="C74:J74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19.5" customHeight="1" thickBot="1">
      <c r="A75" s="69" t="s">
        <v>27</v>
      </c>
      <c r="B75" s="70"/>
      <c r="C75" s="70"/>
      <c r="D75" s="70"/>
      <c r="E75" s="70"/>
      <c r="F75" s="70"/>
      <c r="G75" s="70"/>
      <c r="H75" s="70"/>
      <c r="I75" s="70"/>
      <c r="J75" s="71"/>
    </row>
    <row r="76" spans="1:10" ht="19.5" customHeight="1" thickBot="1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19.5" customHeight="1" thickBot="1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19.5" customHeight="1" thickBot="1">
      <c r="A78" s="6" t="s">
        <v>11</v>
      </c>
      <c r="B78" s="23">
        <f>(B77/B76)*100</f>
        <v>0</v>
      </c>
      <c r="C78" s="23">
        <f aca="true" t="shared" si="24" ref="C78:J78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19.5" customHeight="1" thickBot="1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19.5" customHeight="1" thickBot="1">
      <c r="A80" s="8" t="s">
        <v>10</v>
      </c>
      <c r="B80" s="24" t="e">
        <f>B79/B77</f>
        <v>#DIV/0!</v>
      </c>
      <c r="C80" s="24" t="e">
        <f aca="true" t="shared" si="25" ref="C80:J80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0" ht="15.7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5.7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0" ht="15.7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0" ht="16.5" thickBot="1">
      <c r="A84" s="72" t="s">
        <v>53</v>
      </c>
      <c r="B84" s="72"/>
      <c r="C84" s="72"/>
      <c r="D84" s="72"/>
      <c r="E84" s="72"/>
      <c r="F84" s="72"/>
      <c r="G84" s="72"/>
      <c r="H84" s="72"/>
      <c r="I84" s="72"/>
      <c r="J84" s="72"/>
    </row>
    <row r="85" spans="1:11" ht="16.5" thickBot="1">
      <c r="A85" s="79" t="s">
        <v>23</v>
      </c>
      <c r="B85" s="80"/>
      <c r="C85" s="80"/>
      <c r="D85" s="80"/>
      <c r="E85" s="80"/>
      <c r="F85" s="80"/>
      <c r="G85" s="80"/>
      <c r="H85" s="80"/>
      <c r="I85" s="80"/>
      <c r="J85" s="81"/>
      <c r="K85" s="30"/>
    </row>
    <row r="86" spans="1:11" ht="27" thickBot="1" thickTop="1">
      <c r="A86" s="12" t="s">
        <v>48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1" ht="16.5" thickBot="1" thickTop="1">
      <c r="A87" s="15" t="s">
        <v>21</v>
      </c>
      <c r="B87" s="39">
        <f aca="true" t="shared" si="26" ref="B87:J88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1" ht="15.75" thickBot="1">
      <c r="A89" s="17" t="s">
        <v>11</v>
      </c>
      <c r="B89" s="27">
        <f>(B88/B87)*100</f>
        <v>0</v>
      </c>
      <c r="C89" s="27">
        <f aca="true" t="shared" si="27" ref="C89:J89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1" ht="15.75" thickBot="1">
      <c r="A90" s="29" t="s">
        <v>22</v>
      </c>
      <c r="B90" s="42">
        <f>B79+B73+B67+B61+B55+B49+B43+B37+B31+B25+B19+B13+B7</f>
        <v>0</v>
      </c>
      <c r="C90" s="42">
        <f aca="true" t="shared" si="28" ref="C90:J90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1" ht="15.75" thickBot="1">
      <c r="A91" s="17" t="s">
        <v>10</v>
      </c>
      <c r="B91" s="27" t="e">
        <f>B90/B88</f>
        <v>#DIV/0!</v>
      </c>
      <c r="C91" s="27" t="e">
        <f aca="true" t="shared" si="29" ref="C91:J91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2:9" ht="15">
      <c r="B93" s="25"/>
      <c r="C93" s="26"/>
      <c r="D93" s="25"/>
      <c r="I93" s="25"/>
    </row>
  </sheetData>
  <sheetProtection sheet="1" objects="1" scenarios="1"/>
  <mergeCells count="16">
    <mergeCell ref="A84:J84"/>
    <mergeCell ref="A85:J85"/>
    <mergeCell ref="A57:J57"/>
    <mergeCell ref="A63:J63"/>
    <mergeCell ref="A69:J69"/>
    <mergeCell ref="A75:J75"/>
    <mergeCell ref="A1:J1"/>
    <mergeCell ref="A21:J21"/>
    <mergeCell ref="A27:J27"/>
    <mergeCell ref="A33:J33"/>
    <mergeCell ref="A39:J39"/>
    <mergeCell ref="A45:J45"/>
    <mergeCell ref="A51:J51"/>
    <mergeCell ref="A3:J3"/>
    <mergeCell ref="A9:J9"/>
    <mergeCell ref="A15:J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pane xSplit="10" ySplit="2" topLeftCell="K75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84" sqref="A84:J84"/>
    </sheetView>
  </sheetViews>
  <sheetFormatPr defaultColWidth="9.140625" defaultRowHeight="15"/>
  <cols>
    <col min="1" max="1" width="34.421875" style="0" customWidth="1"/>
    <col min="2" max="10" width="12.7109375" style="0" customWidth="1"/>
    <col min="12" max="12" width="11.421875" style="0" bestFit="1" customWidth="1"/>
  </cols>
  <sheetData>
    <row r="1" spans="1:10" ht="32.25" customHeight="1" thickBot="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30.75" thickBot="1">
      <c r="A2" s="1" t="s">
        <v>49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Bot="1" thickTop="1">
      <c r="A3" s="73" t="s">
        <v>24</v>
      </c>
      <c r="B3" s="74"/>
      <c r="C3" s="74"/>
      <c r="D3" s="74"/>
      <c r="E3" s="74"/>
      <c r="F3" s="74"/>
      <c r="G3" s="74"/>
      <c r="H3" s="74"/>
      <c r="I3" s="74"/>
      <c r="J3" s="75"/>
      <c r="K3" s="30"/>
    </row>
    <row r="4" spans="1:11" ht="19.5" customHeight="1" thickBot="1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19.5" customHeight="1" thickBot="1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19.5" customHeight="1" thickBot="1">
      <c r="A6" s="6" t="s">
        <v>11</v>
      </c>
      <c r="B6" s="23">
        <f>(B5/B4)*100</f>
        <v>0</v>
      </c>
      <c r="C6" s="23">
        <f aca="true" t="shared" si="0" ref="C6:J6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19.5" customHeight="1" thickBot="1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19.5" customHeight="1" thickBot="1">
      <c r="A8" s="8" t="s">
        <v>10</v>
      </c>
      <c r="B8" s="24" t="e">
        <f>B7/B5</f>
        <v>#DIV/0!</v>
      </c>
      <c r="C8" s="24" t="e">
        <f aca="true" t="shared" si="1" ref="C8:J8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0" ht="19.5" customHeight="1" thickBot="1">
      <c r="A9" s="69" t="s">
        <v>9</v>
      </c>
      <c r="B9" s="70"/>
      <c r="C9" s="70"/>
      <c r="D9" s="70"/>
      <c r="E9" s="70"/>
      <c r="F9" s="70"/>
      <c r="G9" s="70"/>
      <c r="H9" s="70"/>
      <c r="I9" s="70"/>
      <c r="J9" s="71"/>
    </row>
    <row r="10" spans="1:10" ht="19.5" customHeight="1" thickBot="1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19.5" customHeight="1" thickBot="1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0" ht="19.5" customHeight="1" thickBot="1">
      <c r="A12" s="6" t="s">
        <v>11</v>
      </c>
      <c r="B12" s="23">
        <f>(B11/B10)*100</f>
        <v>0</v>
      </c>
      <c r="C12" s="23">
        <f aca="true" t="shared" si="2" ref="C12:J1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0" ht="19.5" customHeight="1" thickBot="1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0" ht="19.5" customHeight="1" thickBot="1">
      <c r="A14" s="8" t="s">
        <v>10</v>
      </c>
      <c r="B14" s="24" t="e">
        <f>B13/B11</f>
        <v>#DIV/0!</v>
      </c>
      <c r="C14" s="24" t="e">
        <f aca="true" t="shared" si="3" ref="C14:J14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0" ht="19.5" customHeight="1" thickBot="1">
      <c r="A15" s="69" t="s">
        <v>25</v>
      </c>
      <c r="B15" s="70"/>
      <c r="C15" s="70"/>
      <c r="D15" s="70"/>
      <c r="E15" s="70"/>
      <c r="F15" s="70"/>
      <c r="G15" s="70"/>
      <c r="H15" s="70"/>
      <c r="I15" s="70"/>
      <c r="J15" s="71"/>
    </row>
    <row r="16" spans="1:10" ht="19.5" customHeight="1" thickBot="1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0" ht="19.5" customHeight="1" thickBot="1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0" ht="19.5" customHeight="1" thickBot="1">
      <c r="A18" s="6" t="s">
        <v>11</v>
      </c>
      <c r="B18" s="23">
        <f>(B17/B16)*100</f>
        <v>0</v>
      </c>
      <c r="C18" s="23">
        <f aca="true" t="shared" si="4" ref="C18:J18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0" ht="19.5" customHeight="1" thickBot="1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19.5" customHeight="1" thickBot="1">
      <c r="A20" s="28" t="s">
        <v>10</v>
      </c>
      <c r="B20" s="24" t="e">
        <f>B19/B17</f>
        <v>#DIV/0!</v>
      </c>
      <c r="C20" s="24" t="e">
        <f aca="true" t="shared" si="5" ref="C20:J20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0" ht="19.5" customHeight="1" thickBot="1">
      <c r="A21" s="76" t="s">
        <v>12</v>
      </c>
      <c r="B21" s="77"/>
      <c r="C21" s="77"/>
      <c r="D21" s="77"/>
      <c r="E21" s="77"/>
      <c r="F21" s="77"/>
      <c r="G21" s="77"/>
      <c r="H21" s="77"/>
      <c r="I21" s="77"/>
      <c r="J21" s="78"/>
    </row>
    <row r="22" spans="1:10" ht="19.5" customHeight="1" thickBot="1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0" ht="19.5" customHeight="1" thickBot="1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0" ht="19.5" customHeight="1" thickBot="1">
      <c r="A24" s="6" t="s">
        <v>11</v>
      </c>
      <c r="B24" s="23">
        <f>(B23/B22)*100</f>
        <v>0</v>
      </c>
      <c r="C24" s="23">
        <f aca="true" t="shared" si="6" ref="C24:J24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0" ht="19.5" customHeight="1" thickBot="1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0" ht="19.5" customHeight="1" thickBot="1">
      <c r="A26" s="8" t="s">
        <v>10</v>
      </c>
      <c r="B26" s="24" t="e">
        <f>B25/B23</f>
        <v>#DIV/0!</v>
      </c>
      <c r="C26" s="24" t="e">
        <f aca="true" t="shared" si="7" ref="C26:J26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0" ht="19.5" customHeight="1" thickBot="1">
      <c r="A27" s="69" t="s">
        <v>26</v>
      </c>
      <c r="B27" s="70"/>
      <c r="C27" s="70"/>
      <c r="D27" s="70"/>
      <c r="E27" s="70"/>
      <c r="F27" s="70"/>
      <c r="G27" s="70"/>
      <c r="H27" s="70"/>
      <c r="I27" s="70"/>
      <c r="J27" s="71"/>
    </row>
    <row r="28" spans="1:10" ht="19.5" customHeight="1" thickBot="1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0" ht="19.5" customHeight="1" thickBot="1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0" ht="19.5" customHeight="1" thickBot="1">
      <c r="A30" s="6" t="s">
        <v>11</v>
      </c>
      <c r="B30" s="23">
        <f>(B29/B28)*100</f>
        <v>0</v>
      </c>
      <c r="C30" s="23">
        <f aca="true" t="shared" si="8" ref="C30:J30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0" ht="19.5" customHeight="1" thickBot="1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0" ht="19.5" customHeight="1" thickBot="1">
      <c r="A32" s="8" t="s">
        <v>10</v>
      </c>
      <c r="B32" s="24" t="e">
        <f>B31/B29</f>
        <v>#DIV/0!</v>
      </c>
      <c r="C32" s="24" t="e">
        <f aca="true" t="shared" si="9" ref="C32:J32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19.5" customHeight="1" thickBot="1">
      <c r="A33" s="69" t="s">
        <v>13</v>
      </c>
      <c r="B33" s="70"/>
      <c r="C33" s="70"/>
      <c r="D33" s="70"/>
      <c r="E33" s="70"/>
      <c r="F33" s="70"/>
      <c r="G33" s="70"/>
      <c r="H33" s="70"/>
      <c r="I33" s="70"/>
      <c r="J33" s="71"/>
    </row>
    <row r="34" spans="1:10" ht="19.5" customHeight="1" thickBot="1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19.5" customHeight="1" thickBot="1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19.5" customHeight="1" thickBot="1">
      <c r="A36" s="6" t="s">
        <v>11</v>
      </c>
      <c r="B36" s="23">
        <f>(B35/B34)*100</f>
        <v>0</v>
      </c>
      <c r="C36" s="23">
        <f aca="true" t="shared" si="10" ref="C36:J36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19.5" customHeight="1" thickBot="1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19.5" customHeight="1" thickBot="1">
      <c r="A38" s="8" t="s">
        <v>10</v>
      </c>
      <c r="B38" s="24" t="e">
        <f>B37/B35</f>
        <v>#DIV/0!</v>
      </c>
      <c r="C38" s="24" t="e">
        <f aca="true" t="shared" si="11" ref="C38:J38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19.5" customHeight="1" thickBot="1">
      <c r="A39" s="69" t="s">
        <v>14</v>
      </c>
      <c r="B39" s="70"/>
      <c r="C39" s="70"/>
      <c r="D39" s="70"/>
      <c r="E39" s="70"/>
      <c r="F39" s="70"/>
      <c r="G39" s="70"/>
      <c r="H39" s="70"/>
      <c r="I39" s="70"/>
      <c r="J39" s="71"/>
    </row>
    <row r="40" spans="1:10" ht="19.5" customHeight="1" thickBot="1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19.5" customHeight="1" thickBot="1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19.5" customHeight="1" thickBot="1">
      <c r="A42" s="6" t="s">
        <v>11</v>
      </c>
      <c r="B42" s="23">
        <f>(B41/B40)*100</f>
        <v>0</v>
      </c>
      <c r="C42" s="23">
        <f aca="true" t="shared" si="12" ref="C42:J4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19.5" customHeight="1" thickBot="1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19.5" customHeight="1" thickBot="1">
      <c r="A44" s="28" t="s">
        <v>10</v>
      </c>
      <c r="B44" s="24" t="e">
        <f>B43/B41</f>
        <v>#DIV/0!</v>
      </c>
      <c r="C44" s="24" t="e">
        <f aca="true" t="shared" si="13" ref="C44:J44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19.5" customHeight="1" thickBot="1">
      <c r="A45" s="76" t="s">
        <v>29</v>
      </c>
      <c r="B45" s="77"/>
      <c r="C45" s="77"/>
      <c r="D45" s="77"/>
      <c r="E45" s="77"/>
      <c r="F45" s="77"/>
      <c r="G45" s="77"/>
      <c r="H45" s="77"/>
      <c r="I45" s="77"/>
      <c r="J45" s="78"/>
    </row>
    <row r="46" spans="1:10" ht="19.5" customHeight="1" thickBot="1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19.5" customHeight="1" thickBot="1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19.5" customHeight="1" thickBot="1">
      <c r="A48" s="6" t="s">
        <v>11</v>
      </c>
      <c r="B48" s="23">
        <f>(B47/B46)*100</f>
        <v>0</v>
      </c>
      <c r="C48" s="23">
        <f aca="true" t="shared" si="14" ref="C48:J48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19.5" customHeight="1" thickBot="1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19.5" customHeight="1" thickBot="1">
      <c r="A50" s="8" t="s">
        <v>10</v>
      </c>
      <c r="B50" s="24" t="e">
        <f>B49/B47</f>
        <v>#DIV/0!</v>
      </c>
      <c r="C50" s="24" t="e">
        <f aca="true" t="shared" si="15" ref="C50:J50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19.5" customHeight="1" thickBot="1">
      <c r="A51" s="69" t="s">
        <v>15</v>
      </c>
      <c r="B51" s="70"/>
      <c r="C51" s="70"/>
      <c r="D51" s="70"/>
      <c r="E51" s="70"/>
      <c r="F51" s="70"/>
      <c r="G51" s="70"/>
      <c r="H51" s="70"/>
      <c r="I51" s="70"/>
      <c r="J51" s="71"/>
    </row>
    <row r="52" spans="1:10" ht="19.5" customHeight="1" thickBot="1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19.5" customHeight="1" thickBot="1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19.5" customHeight="1" thickBot="1">
      <c r="A54" s="6" t="s">
        <v>11</v>
      </c>
      <c r="B54" s="23">
        <f>(B53/B52)*100</f>
        <v>0</v>
      </c>
      <c r="C54" s="23">
        <f aca="true" t="shared" si="16" ref="C54:J54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19.5" customHeight="1" thickBot="1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19.5" customHeight="1" thickBot="1">
      <c r="A56" s="8" t="s">
        <v>10</v>
      </c>
      <c r="B56" s="24" t="e">
        <f>B55/B53</f>
        <v>#DIV/0!</v>
      </c>
      <c r="C56" s="24" t="e">
        <f aca="true" t="shared" si="17" ref="C56:J56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19.5" customHeight="1" thickBot="1">
      <c r="A57" s="69" t="s">
        <v>16</v>
      </c>
      <c r="B57" s="70"/>
      <c r="C57" s="70"/>
      <c r="D57" s="70"/>
      <c r="E57" s="70"/>
      <c r="F57" s="70"/>
      <c r="G57" s="70"/>
      <c r="H57" s="70"/>
      <c r="I57" s="70"/>
      <c r="J57" s="71"/>
    </row>
    <row r="58" spans="1:10" ht="19.5" customHeight="1" thickBot="1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19.5" customHeight="1" thickBot="1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19.5" customHeight="1" thickBot="1">
      <c r="A60" s="20" t="s">
        <v>11</v>
      </c>
      <c r="B60" s="23">
        <f>(B59/B58)*100</f>
        <v>0</v>
      </c>
      <c r="C60" s="23">
        <f aca="true" t="shared" si="18" ref="C60:J60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19.5" customHeight="1" thickBot="1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19.5" customHeight="1" thickBot="1">
      <c r="A62" s="22" t="s">
        <v>10</v>
      </c>
      <c r="B62" s="24" t="e">
        <f>B61/B59</f>
        <v>#DIV/0!</v>
      </c>
      <c r="C62" s="24" t="e">
        <f aca="true" t="shared" si="19" ref="C62:J62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19.5" customHeight="1" thickBot="1">
      <c r="A63" s="69" t="s">
        <v>17</v>
      </c>
      <c r="B63" s="70"/>
      <c r="C63" s="70"/>
      <c r="D63" s="70"/>
      <c r="E63" s="70"/>
      <c r="F63" s="70"/>
      <c r="G63" s="70"/>
      <c r="H63" s="70"/>
      <c r="I63" s="70"/>
      <c r="J63" s="71"/>
    </row>
    <row r="64" spans="1:10" ht="19.5" customHeight="1" thickBot="1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19.5" customHeight="1" thickBot="1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19.5" customHeight="1" thickBot="1">
      <c r="A66" s="6" t="s">
        <v>11</v>
      </c>
      <c r="B66" s="23">
        <f>(B65/B64)*100</f>
        <v>0</v>
      </c>
      <c r="C66" s="23">
        <f aca="true" t="shared" si="20" ref="C66:J66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19.5" customHeight="1" thickBot="1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19.5" customHeight="1" thickBot="1">
      <c r="A68" s="28" t="s">
        <v>10</v>
      </c>
      <c r="B68" s="24" t="e">
        <f>B67/B65</f>
        <v>#DIV/0!</v>
      </c>
      <c r="C68" s="24" t="e">
        <f aca="true" t="shared" si="21" ref="C68:J68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19.5" customHeight="1" thickBot="1">
      <c r="A69" s="76" t="s">
        <v>28</v>
      </c>
      <c r="B69" s="77"/>
      <c r="C69" s="77"/>
      <c r="D69" s="77"/>
      <c r="E69" s="77"/>
      <c r="F69" s="77"/>
      <c r="G69" s="77"/>
      <c r="H69" s="77"/>
      <c r="I69" s="77"/>
      <c r="J69" s="78"/>
    </row>
    <row r="70" spans="1:10" ht="19.5" customHeight="1" thickBot="1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19.5" customHeight="1" thickBot="1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19.5" customHeight="1" thickBot="1">
      <c r="A72" s="6" t="s">
        <v>11</v>
      </c>
      <c r="B72" s="23">
        <f>(B71/B70)*100</f>
        <v>0</v>
      </c>
      <c r="C72" s="23">
        <f aca="true" t="shared" si="22" ref="C72:J7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19.5" customHeight="1" thickBot="1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19.5" customHeight="1" thickBot="1">
      <c r="A74" s="8" t="s">
        <v>10</v>
      </c>
      <c r="B74" s="24" t="e">
        <f>B73/B71</f>
        <v>#DIV/0!</v>
      </c>
      <c r="C74" s="24" t="e">
        <f aca="true" t="shared" si="23" ref="C74:J74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19.5" customHeight="1" thickBot="1">
      <c r="A75" s="69" t="s">
        <v>27</v>
      </c>
      <c r="B75" s="70"/>
      <c r="C75" s="70"/>
      <c r="D75" s="70"/>
      <c r="E75" s="70"/>
      <c r="F75" s="70"/>
      <c r="G75" s="70"/>
      <c r="H75" s="70"/>
      <c r="I75" s="70"/>
      <c r="J75" s="71"/>
    </row>
    <row r="76" spans="1:10" ht="19.5" customHeight="1" thickBot="1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19.5" customHeight="1" thickBot="1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19.5" customHeight="1" thickBot="1">
      <c r="A78" s="6" t="s">
        <v>11</v>
      </c>
      <c r="B78" s="23">
        <f>(B77/B76)*100</f>
        <v>0</v>
      </c>
      <c r="C78" s="23">
        <f aca="true" t="shared" si="24" ref="C78:J78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19.5" customHeight="1" thickBot="1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19.5" customHeight="1" thickBot="1">
      <c r="A80" s="8" t="s">
        <v>10</v>
      </c>
      <c r="B80" s="24" t="e">
        <f>B79/B77</f>
        <v>#DIV/0!</v>
      </c>
      <c r="C80" s="24" t="e">
        <f aca="true" t="shared" si="25" ref="C80:J80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0" ht="15.7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5.7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0" ht="15.7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0" ht="16.5" thickBot="1">
      <c r="A84" s="72" t="s">
        <v>53</v>
      </c>
      <c r="B84" s="72"/>
      <c r="C84" s="72"/>
      <c r="D84" s="72"/>
      <c r="E84" s="72"/>
      <c r="F84" s="72"/>
      <c r="G84" s="72"/>
      <c r="H84" s="72"/>
      <c r="I84" s="72"/>
      <c r="J84" s="72"/>
    </row>
    <row r="85" spans="1:11" ht="16.5" thickBot="1">
      <c r="A85" s="79" t="s">
        <v>23</v>
      </c>
      <c r="B85" s="80"/>
      <c r="C85" s="80"/>
      <c r="D85" s="80"/>
      <c r="E85" s="80"/>
      <c r="F85" s="80"/>
      <c r="G85" s="80"/>
      <c r="H85" s="80"/>
      <c r="I85" s="80"/>
      <c r="J85" s="81"/>
      <c r="K85" s="30"/>
    </row>
    <row r="86" spans="1:11" ht="27" thickBot="1" thickTop="1">
      <c r="A86" s="12" t="s">
        <v>50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1" ht="16.5" thickBot="1" thickTop="1">
      <c r="A87" s="15" t="s">
        <v>21</v>
      </c>
      <c r="B87" s="39">
        <f aca="true" t="shared" si="26" ref="B87:J88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1" ht="15.75" thickBot="1">
      <c r="A89" s="17" t="s">
        <v>11</v>
      </c>
      <c r="B89" s="27">
        <f>(B88/B87)*100</f>
        <v>0</v>
      </c>
      <c r="C89" s="27">
        <f aca="true" t="shared" si="27" ref="C89:J89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1" ht="15.75" thickBot="1">
      <c r="A90" s="29" t="s">
        <v>22</v>
      </c>
      <c r="B90" s="42">
        <f>B79+B73+B67+B61+B55+B49+B43+B37+B31+B25+B19+B13+B7</f>
        <v>0</v>
      </c>
      <c r="C90" s="42">
        <f aca="true" t="shared" si="28" ref="C90:J90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1" ht="15.75" thickBot="1">
      <c r="A91" s="17" t="s">
        <v>10</v>
      </c>
      <c r="B91" s="27" t="e">
        <f>B90/B88</f>
        <v>#DIV/0!</v>
      </c>
      <c r="C91" s="27" t="e">
        <f aca="true" t="shared" si="29" ref="C91:J91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2:9" ht="15">
      <c r="B93" s="25"/>
      <c r="C93" s="26"/>
      <c r="D93" s="25"/>
      <c r="I93" s="25"/>
    </row>
  </sheetData>
  <sheetProtection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421875" style="0" customWidth="1"/>
    <col min="2" max="10" width="12.7109375" style="0" customWidth="1"/>
    <col min="12" max="12" width="11.421875" style="0" bestFit="1" customWidth="1"/>
  </cols>
  <sheetData>
    <row r="1" spans="1:10" ht="32.25" customHeight="1" thickBot="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30.75" thickBot="1">
      <c r="A2" s="1" t="s">
        <v>51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Bot="1" thickTop="1">
      <c r="A3" s="73" t="s">
        <v>24</v>
      </c>
      <c r="B3" s="74"/>
      <c r="C3" s="74"/>
      <c r="D3" s="74"/>
      <c r="E3" s="74"/>
      <c r="F3" s="74"/>
      <c r="G3" s="74"/>
      <c r="H3" s="74"/>
      <c r="I3" s="74"/>
      <c r="J3" s="75"/>
      <c r="K3" s="30"/>
    </row>
    <row r="4" spans="1:11" ht="19.5" customHeight="1" thickBot="1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19.5" customHeight="1" thickBot="1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19.5" customHeight="1" thickBot="1">
      <c r="A6" s="6" t="s">
        <v>11</v>
      </c>
      <c r="B6" s="23">
        <f>(B5/B4)*100</f>
        <v>0</v>
      </c>
      <c r="C6" s="23">
        <f aca="true" t="shared" si="0" ref="C6:J6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19.5" customHeight="1" thickBot="1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19.5" customHeight="1" thickBot="1">
      <c r="A8" s="8" t="s">
        <v>10</v>
      </c>
      <c r="B8" s="24" t="e">
        <f>B7/B5</f>
        <v>#DIV/0!</v>
      </c>
      <c r="C8" s="24" t="e">
        <f aca="true" t="shared" si="1" ref="C8:J8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0" ht="19.5" customHeight="1" thickBot="1">
      <c r="A9" s="69" t="s">
        <v>9</v>
      </c>
      <c r="B9" s="70"/>
      <c r="C9" s="70"/>
      <c r="D9" s="70"/>
      <c r="E9" s="70"/>
      <c r="F9" s="70"/>
      <c r="G9" s="70"/>
      <c r="H9" s="70"/>
      <c r="I9" s="70"/>
      <c r="J9" s="71"/>
    </row>
    <row r="10" spans="1:10" ht="19.5" customHeight="1" thickBot="1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19.5" customHeight="1" thickBot="1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0" ht="19.5" customHeight="1" thickBot="1">
      <c r="A12" s="6" t="s">
        <v>11</v>
      </c>
      <c r="B12" s="23">
        <f>(B11/B10)*100</f>
        <v>0</v>
      </c>
      <c r="C12" s="23">
        <f aca="true" t="shared" si="2" ref="C12:J1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0" ht="19.5" customHeight="1" thickBot="1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0" ht="19.5" customHeight="1" thickBot="1">
      <c r="A14" s="8" t="s">
        <v>10</v>
      </c>
      <c r="B14" s="24" t="e">
        <f>B13/B11</f>
        <v>#DIV/0!</v>
      </c>
      <c r="C14" s="24" t="e">
        <f aca="true" t="shared" si="3" ref="C14:J14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0" ht="19.5" customHeight="1" thickBot="1">
      <c r="A15" s="69" t="s">
        <v>25</v>
      </c>
      <c r="B15" s="70"/>
      <c r="C15" s="70"/>
      <c r="D15" s="70"/>
      <c r="E15" s="70"/>
      <c r="F15" s="70"/>
      <c r="G15" s="70"/>
      <c r="H15" s="70"/>
      <c r="I15" s="70"/>
      <c r="J15" s="71"/>
    </row>
    <row r="16" spans="1:10" ht="19.5" customHeight="1" thickBot="1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0" ht="19.5" customHeight="1" thickBot="1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0" ht="19.5" customHeight="1" thickBot="1">
      <c r="A18" s="6" t="s">
        <v>11</v>
      </c>
      <c r="B18" s="23">
        <f>(B17/B16)*100</f>
        <v>0</v>
      </c>
      <c r="C18" s="23">
        <f aca="true" t="shared" si="4" ref="C18:J18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0" ht="19.5" customHeight="1" thickBot="1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19.5" customHeight="1" thickBot="1">
      <c r="A20" s="28" t="s">
        <v>10</v>
      </c>
      <c r="B20" s="24" t="e">
        <f>B19/B17</f>
        <v>#DIV/0!</v>
      </c>
      <c r="C20" s="24" t="e">
        <f aca="true" t="shared" si="5" ref="C20:J20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0" ht="19.5" customHeight="1" thickBot="1">
      <c r="A21" s="76" t="s">
        <v>12</v>
      </c>
      <c r="B21" s="77"/>
      <c r="C21" s="77"/>
      <c r="D21" s="77"/>
      <c r="E21" s="77"/>
      <c r="F21" s="77"/>
      <c r="G21" s="77"/>
      <c r="H21" s="77"/>
      <c r="I21" s="77"/>
      <c r="J21" s="78"/>
    </row>
    <row r="22" spans="1:10" ht="19.5" customHeight="1" thickBot="1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0" ht="19.5" customHeight="1" thickBot="1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0" ht="19.5" customHeight="1" thickBot="1">
      <c r="A24" s="6" t="s">
        <v>11</v>
      </c>
      <c r="B24" s="23">
        <f>(B23/B22)*100</f>
        <v>0</v>
      </c>
      <c r="C24" s="23">
        <f aca="true" t="shared" si="6" ref="C24:J24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0" ht="19.5" customHeight="1" thickBot="1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0" ht="19.5" customHeight="1" thickBot="1">
      <c r="A26" s="8" t="s">
        <v>10</v>
      </c>
      <c r="B26" s="24" t="e">
        <f>B25/B23</f>
        <v>#DIV/0!</v>
      </c>
      <c r="C26" s="24" t="e">
        <f aca="true" t="shared" si="7" ref="C26:J26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0" ht="19.5" customHeight="1" thickBot="1">
      <c r="A27" s="69" t="s">
        <v>26</v>
      </c>
      <c r="B27" s="70"/>
      <c r="C27" s="70"/>
      <c r="D27" s="70"/>
      <c r="E27" s="70"/>
      <c r="F27" s="70"/>
      <c r="G27" s="70"/>
      <c r="H27" s="70"/>
      <c r="I27" s="70"/>
      <c r="J27" s="71"/>
    </row>
    <row r="28" spans="1:10" ht="19.5" customHeight="1" thickBot="1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0" ht="19.5" customHeight="1" thickBot="1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0" ht="19.5" customHeight="1" thickBot="1">
      <c r="A30" s="6" t="s">
        <v>11</v>
      </c>
      <c r="B30" s="23">
        <f>(B29/B28)*100</f>
        <v>0</v>
      </c>
      <c r="C30" s="23">
        <f aca="true" t="shared" si="8" ref="C30:J30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0" ht="19.5" customHeight="1" thickBot="1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0" ht="19.5" customHeight="1" thickBot="1">
      <c r="A32" s="8" t="s">
        <v>10</v>
      </c>
      <c r="B32" s="24" t="e">
        <f>B31/B29</f>
        <v>#DIV/0!</v>
      </c>
      <c r="C32" s="24" t="e">
        <f aca="true" t="shared" si="9" ref="C32:J32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19.5" customHeight="1" thickBot="1">
      <c r="A33" s="69" t="s">
        <v>13</v>
      </c>
      <c r="B33" s="70"/>
      <c r="C33" s="70"/>
      <c r="D33" s="70"/>
      <c r="E33" s="70"/>
      <c r="F33" s="70"/>
      <c r="G33" s="70"/>
      <c r="H33" s="70"/>
      <c r="I33" s="70"/>
      <c r="J33" s="71"/>
    </row>
    <row r="34" spans="1:10" ht="19.5" customHeight="1" thickBot="1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19.5" customHeight="1" thickBot="1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19.5" customHeight="1" thickBot="1">
      <c r="A36" s="6" t="s">
        <v>11</v>
      </c>
      <c r="B36" s="23">
        <f>(B35/B34)*100</f>
        <v>0</v>
      </c>
      <c r="C36" s="23">
        <f aca="true" t="shared" si="10" ref="C36:J36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19.5" customHeight="1" thickBot="1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19.5" customHeight="1" thickBot="1">
      <c r="A38" s="8" t="s">
        <v>10</v>
      </c>
      <c r="B38" s="24" t="e">
        <f>B37/B35</f>
        <v>#DIV/0!</v>
      </c>
      <c r="C38" s="24" t="e">
        <f aca="true" t="shared" si="11" ref="C38:J38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19.5" customHeight="1" thickBot="1">
      <c r="A39" s="69" t="s">
        <v>14</v>
      </c>
      <c r="B39" s="70"/>
      <c r="C39" s="70"/>
      <c r="D39" s="70"/>
      <c r="E39" s="70"/>
      <c r="F39" s="70"/>
      <c r="G39" s="70"/>
      <c r="H39" s="70"/>
      <c r="I39" s="70"/>
      <c r="J39" s="71"/>
    </row>
    <row r="40" spans="1:10" ht="19.5" customHeight="1" thickBot="1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19.5" customHeight="1" thickBot="1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19.5" customHeight="1" thickBot="1">
      <c r="A42" s="6" t="s">
        <v>11</v>
      </c>
      <c r="B42" s="23">
        <f>(B41/B40)*100</f>
        <v>0</v>
      </c>
      <c r="C42" s="23">
        <f aca="true" t="shared" si="12" ref="C42:J4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19.5" customHeight="1" thickBot="1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19.5" customHeight="1" thickBot="1">
      <c r="A44" s="28" t="s">
        <v>10</v>
      </c>
      <c r="B44" s="24" t="e">
        <f>B43/B41</f>
        <v>#DIV/0!</v>
      </c>
      <c r="C44" s="24" t="e">
        <f aca="true" t="shared" si="13" ref="C44:J44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19.5" customHeight="1" thickBot="1">
      <c r="A45" s="76" t="s">
        <v>29</v>
      </c>
      <c r="B45" s="77"/>
      <c r="C45" s="77"/>
      <c r="D45" s="77"/>
      <c r="E45" s="77"/>
      <c r="F45" s="77"/>
      <c r="G45" s="77"/>
      <c r="H45" s="77"/>
      <c r="I45" s="77"/>
      <c r="J45" s="78"/>
    </row>
    <row r="46" spans="1:10" ht="19.5" customHeight="1" thickBot="1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19.5" customHeight="1" thickBot="1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19.5" customHeight="1" thickBot="1">
      <c r="A48" s="6" t="s">
        <v>11</v>
      </c>
      <c r="B48" s="23">
        <f>(B47/B46)*100</f>
        <v>0</v>
      </c>
      <c r="C48" s="23">
        <f aca="true" t="shared" si="14" ref="C48:J48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19.5" customHeight="1" thickBot="1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19.5" customHeight="1" thickBot="1">
      <c r="A50" s="8" t="s">
        <v>10</v>
      </c>
      <c r="B50" s="24" t="e">
        <f>B49/B47</f>
        <v>#DIV/0!</v>
      </c>
      <c r="C50" s="24" t="e">
        <f aca="true" t="shared" si="15" ref="C50:J50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19.5" customHeight="1" thickBot="1">
      <c r="A51" s="69" t="s">
        <v>15</v>
      </c>
      <c r="B51" s="70"/>
      <c r="C51" s="70"/>
      <c r="D51" s="70"/>
      <c r="E51" s="70"/>
      <c r="F51" s="70"/>
      <c r="G51" s="70"/>
      <c r="H51" s="70"/>
      <c r="I51" s="70"/>
      <c r="J51" s="71"/>
    </row>
    <row r="52" spans="1:10" ht="19.5" customHeight="1" thickBot="1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19.5" customHeight="1" thickBot="1">
      <c r="A53" s="5" t="s">
        <v>20</v>
      </c>
      <c r="B53" s="33"/>
      <c r="C53" s="33"/>
      <c r="D53" s="33"/>
      <c r="E53" s="33"/>
      <c r="F53" s="33"/>
      <c r="G53" s="33"/>
      <c r="H53" s="33"/>
      <c r="I53" s="43"/>
      <c r="J53" s="34"/>
    </row>
    <row r="54" spans="1:10" ht="19.5" customHeight="1" thickBot="1">
      <c r="A54" s="6" t="s">
        <v>11</v>
      </c>
      <c r="B54" s="23">
        <f>(B53/B52)*100</f>
        <v>0</v>
      </c>
      <c r="C54" s="23">
        <f aca="true" t="shared" si="16" ref="C54:J54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19.5" customHeight="1" thickBot="1">
      <c r="A55" s="7" t="s">
        <v>22</v>
      </c>
      <c r="B55" s="35"/>
      <c r="C55" s="36"/>
      <c r="D55" s="36"/>
      <c r="E55" s="36"/>
      <c r="F55" s="36"/>
      <c r="G55" s="36"/>
      <c r="H55" s="37"/>
      <c r="I55" s="44"/>
      <c r="J55" s="38"/>
    </row>
    <row r="56" spans="1:10" ht="19.5" customHeight="1" thickBot="1">
      <c r="A56" s="8" t="s">
        <v>10</v>
      </c>
      <c r="B56" s="24" t="e">
        <f>B55/B53</f>
        <v>#DIV/0!</v>
      </c>
      <c r="C56" s="24" t="e">
        <f aca="true" t="shared" si="17" ref="C56:J56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19.5" customHeight="1" thickBot="1">
      <c r="A57" s="69" t="s">
        <v>16</v>
      </c>
      <c r="B57" s="70"/>
      <c r="C57" s="70"/>
      <c r="D57" s="70"/>
      <c r="E57" s="70"/>
      <c r="F57" s="70"/>
      <c r="G57" s="70"/>
      <c r="H57" s="70"/>
      <c r="I57" s="70"/>
      <c r="J57" s="71"/>
    </row>
    <row r="58" spans="1:10" ht="19.5" customHeight="1" thickBot="1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19.5" customHeight="1" thickBot="1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19.5" customHeight="1" thickBot="1">
      <c r="A60" s="20" t="s">
        <v>11</v>
      </c>
      <c r="B60" s="23">
        <f>(B59/B58)*100</f>
        <v>0</v>
      </c>
      <c r="C60" s="23">
        <f aca="true" t="shared" si="18" ref="C60:J60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19.5" customHeight="1" thickBot="1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19.5" customHeight="1" thickBot="1">
      <c r="A62" s="22" t="s">
        <v>10</v>
      </c>
      <c r="B62" s="24" t="e">
        <f>B61/B59</f>
        <v>#DIV/0!</v>
      </c>
      <c r="C62" s="24" t="e">
        <f aca="true" t="shared" si="19" ref="C62:J62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19.5" customHeight="1" thickBot="1">
      <c r="A63" s="69" t="s">
        <v>17</v>
      </c>
      <c r="B63" s="70"/>
      <c r="C63" s="70"/>
      <c r="D63" s="70"/>
      <c r="E63" s="70"/>
      <c r="F63" s="70"/>
      <c r="G63" s="70"/>
      <c r="H63" s="70"/>
      <c r="I63" s="70"/>
      <c r="J63" s="71"/>
    </row>
    <row r="64" spans="1:10" ht="19.5" customHeight="1" thickBot="1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19.5" customHeight="1" thickBot="1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19.5" customHeight="1" thickBot="1">
      <c r="A66" s="6" t="s">
        <v>11</v>
      </c>
      <c r="B66" s="23">
        <f>(B65/B64)*100</f>
        <v>0</v>
      </c>
      <c r="C66" s="23">
        <f aca="true" t="shared" si="20" ref="C66:J66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19.5" customHeight="1" thickBot="1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19.5" customHeight="1" thickBot="1">
      <c r="A68" s="28" t="s">
        <v>10</v>
      </c>
      <c r="B68" s="24" t="e">
        <f>B67/B65</f>
        <v>#DIV/0!</v>
      </c>
      <c r="C68" s="24" t="e">
        <f aca="true" t="shared" si="21" ref="C68:J68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19.5" customHeight="1" thickBot="1">
      <c r="A69" s="76" t="s">
        <v>28</v>
      </c>
      <c r="B69" s="77"/>
      <c r="C69" s="77"/>
      <c r="D69" s="77"/>
      <c r="E69" s="77"/>
      <c r="F69" s="77"/>
      <c r="G69" s="77"/>
      <c r="H69" s="77"/>
      <c r="I69" s="77"/>
      <c r="J69" s="78"/>
    </row>
    <row r="70" spans="1:10" ht="19.5" customHeight="1" thickBot="1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19.5" customHeight="1" thickBot="1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19.5" customHeight="1" thickBot="1">
      <c r="A72" s="6" t="s">
        <v>11</v>
      </c>
      <c r="B72" s="23">
        <f>(B71/B70)*100</f>
        <v>0</v>
      </c>
      <c r="C72" s="23">
        <f aca="true" t="shared" si="22" ref="C72:J7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19.5" customHeight="1" thickBot="1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19.5" customHeight="1" thickBot="1">
      <c r="A74" s="8" t="s">
        <v>10</v>
      </c>
      <c r="B74" s="24" t="e">
        <f>B73/B71</f>
        <v>#DIV/0!</v>
      </c>
      <c r="C74" s="24" t="e">
        <f aca="true" t="shared" si="23" ref="C74:J74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19.5" customHeight="1" thickBot="1">
      <c r="A75" s="69" t="s">
        <v>27</v>
      </c>
      <c r="B75" s="70"/>
      <c r="C75" s="70"/>
      <c r="D75" s="70"/>
      <c r="E75" s="70"/>
      <c r="F75" s="70"/>
      <c r="G75" s="70"/>
      <c r="H75" s="70"/>
      <c r="I75" s="70"/>
      <c r="J75" s="71"/>
    </row>
    <row r="76" spans="1:10" ht="19.5" customHeight="1" thickBot="1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19.5" customHeight="1" thickBot="1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19.5" customHeight="1" thickBot="1">
      <c r="A78" s="6" t="s">
        <v>11</v>
      </c>
      <c r="B78" s="23">
        <f>(B77/B76)*100</f>
        <v>0</v>
      </c>
      <c r="C78" s="23">
        <f aca="true" t="shared" si="24" ref="C78:J78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19.5" customHeight="1" thickBot="1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19.5" customHeight="1" thickBot="1">
      <c r="A80" s="8" t="s">
        <v>10</v>
      </c>
      <c r="B80" s="24" t="e">
        <f>B79/B77</f>
        <v>#DIV/0!</v>
      </c>
      <c r="C80" s="24" t="e">
        <f aca="true" t="shared" si="25" ref="C80:J80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0" ht="15.7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5.7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0" ht="15.7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0" ht="16.5" thickBot="1">
      <c r="A84" s="72" t="s">
        <v>53</v>
      </c>
      <c r="B84" s="72"/>
      <c r="C84" s="72"/>
      <c r="D84" s="72"/>
      <c r="E84" s="72"/>
      <c r="F84" s="72"/>
      <c r="G84" s="72"/>
      <c r="H84" s="72"/>
      <c r="I84" s="72"/>
      <c r="J84" s="72"/>
    </row>
    <row r="85" spans="1:11" ht="16.5" thickBot="1">
      <c r="A85" s="79" t="s">
        <v>23</v>
      </c>
      <c r="B85" s="80"/>
      <c r="C85" s="80"/>
      <c r="D85" s="80"/>
      <c r="E85" s="80"/>
      <c r="F85" s="80"/>
      <c r="G85" s="80"/>
      <c r="H85" s="80"/>
      <c r="I85" s="80"/>
      <c r="J85" s="81"/>
      <c r="K85" s="30"/>
    </row>
    <row r="86" spans="1:11" ht="27" thickBot="1" thickTop="1">
      <c r="A86" s="12" t="s">
        <v>52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1" ht="16.5" thickBot="1" thickTop="1">
      <c r="A87" s="15" t="s">
        <v>21</v>
      </c>
      <c r="B87" s="39">
        <f aca="true" t="shared" si="26" ref="B87:J88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1" ht="15.75" thickBot="1">
      <c r="A89" s="17" t="s">
        <v>11</v>
      </c>
      <c r="B89" s="27">
        <f>(B88/B87)*100</f>
        <v>0</v>
      </c>
      <c r="C89" s="27">
        <f aca="true" t="shared" si="27" ref="C89:J89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1" ht="15.75" thickBot="1">
      <c r="A90" s="29" t="s">
        <v>22</v>
      </c>
      <c r="B90" s="42">
        <f>B79+B73+B67+B61+B55+B49+B43+B37+B31+B25+B19+B13+B7</f>
        <v>0</v>
      </c>
      <c r="C90" s="42">
        <f aca="true" t="shared" si="28" ref="C90:J90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1" ht="15.75" thickBot="1">
      <c r="A91" s="17" t="s">
        <v>10</v>
      </c>
      <c r="B91" s="27" t="e">
        <f>B90/B88</f>
        <v>#DIV/0!</v>
      </c>
      <c r="C91" s="27" t="e">
        <f aca="true" t="shared" si="29" ref="C91:J91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2:9" ht="15">
      <c r="B93" s="25"/>
      <c r="C93" s="26"/>
      <c r="D93" s="25"/>
      <c r="I93" s="25"/>
    </row>
  </sheetData>
  <sheetProtection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421875" style="0" customWidth="1"/>
    <col min="2" max="10" width="12.7109375" style="0" customWidth="1"/>
    <col min="11" max="11" width="9.140625" style="30" customWidth="1"/>
    <col min="12" max="12" width="11.421875" style="0" bestFit="1" customWidth="1"/>
  </cols>
  <sheetData>
    <row r="1" spans="1:10" ht="32.25" customHeight="1" thickBot="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30.75" thickBot="1">
      <c r="A2" s="1" t="s">
        <v>33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7.25" thickBot="1" thickTop="1">
      <c r="A3" s="73" t="s">
        <v>24</v>
      </c>
      <c r="B3" s="74"/>
      <c r="C3" s="74"/>
      <c r="D3" s="74"/>
      <c r="E3" s="74"/>
      <c r="F3" s="74"/>
      <c r="G3" s="74"/>
      <c r="H3" s="74"/>
      <c r="I3" s="74"/>
      <c r="J3" s="75"/>
    </row>
    <row r="4" spans="1:10" ht="19.5" customHeight="1" thickBot="1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19.5" customHeight="1" thickBot="1">
      <c r="A5" s="5" t="s">
        <v>20</v>
      </c>
      <c r="B5" s="46">
        <v>1760.7722627737228</v>
      </c>
      <c r="C5" s="46">
        <v>0</v>
      </c>
      <c r="D5" s="46">
        <v>12431.436231884058</v>
      </c>
      <c r="E5" s="46">
        <v>344.9755678114816</v>
      </c>
      <c r="F5" s="46">
        <v>77.58</v>
      </c>
      <c r="G5" s="46">
        <v>0</v>
      </c>
      <c r="H5" s="46">
        <v>373.013698630137</v>
      </c>
      <c r="I5" s="45">
        <f>B5+C5+D5+E5+F5+G5+H5</f>
        <v>14987.777761099398</v>
      </c>
      <c r="J5" s="49">
        <v>1008.1676504297994</v>
      </c>
    </row>
    <row r="6" spans="1:10" ht="19.5" customHeight="1" thickBot="1">
      <c r="A6" s="6" t="s">
        <v>11</v>
      </c>
      <c r="B6" s="50">
        <f>(B5/B4)*100</f>
        <v>1.0450059128359008</v>
      </c>
      <c r="C6" s="50">
        <f aca="true" t="shared" si="0" ref="C6:J6">(C5/C4)*100</f>
        <v>0</v>
      </c>
      <c r="D6" s="50">
        <f t="shared" si="0"/>
        <v>61.58444581335608</v>
      </c>
      <c r="E6" s="50">
        <f t="shared" si="0"/>
        <v>0.7898696458190764</v>
      </c>
      <c r="F6" s="50">
        <f t="shared" si="0"/>
        <v>2.039432176656151</v>
      </c>
      <c r="G6" s="50">
        <f t="shared" si="0"/>
        <v>0</v>
      </c>
      <c r="H6" s="50">
        <f t="shared" si="0"/>
        <v>8.05819180449637</v>
      </c>
      <c r="I6" s="50">
        <f t="shared" si="0"/>
        <v>5.786138911511606</v>
      </c>
      <c r="J6" s="50">
        <f t="shared" si="0"/>
        <v>1.161844871595772</v>
      </c>
    </row>
    <row r="7" spans="1:10" ht="19.5" customHeight="1" thickBot="1">
      <c r="A7" s="7" t="s">
        <v>22</v>
      </c>
      <c r="B7" s="51">
        <v>8480.188372796867</v>
      </c>
      <c r="C7" s="47">
        <v>0</v>
      </c>
      <c r="D7" s="47">
        <v>70192.9245322793</v>
      </c>
      <c r="E7" s="47">
        <v>1986.273800451241</v>
      </c>
      <c r="F7" s="47">
        <v>246.7</v>
      </c>
      <c r="G7" s="47">
        <v>0</v>
      </c>
      <c r="H7" s="52">
        <v>1492.054794520548</v>
      </c>
      <c r="I7" s="48">
        <f>B7+C7+D7+E7+F7+G7+H7</f>
        <v>82398.14150004795</v>
      </c>
      <c r="J7" s="53">
        <v>3268.5250716332375</v>
      </c>
    </row>
    <row r="8" spans="1:10" ht="19.5" customHeight="1" thickBot="1">
      <c r="A8" s="8" t="s">
        <v>10</v>
      </c>
      <c r="B8" s="54">
        <f>B7/B5</f>
        <v>4.816175579366596</v>
      </c>
      <c r="C8" s="54">
        <v>0</v>
      </c>
      <c r="D8" s="54">
        <f aca="true" t="shared" si="1" ref="D8:J8">D7/D5</f>
        <v>5.646405067199637</v>
      </c>
      <c r="E8" s="54">
        <f t="shared" si="1"/>
        <v>5.757723113703745</v>
      </c>
      <c r="F8" s="54">
        <f t="shared" si="1"/>
        <v>3.179943284351637</v>
      </c>
      <c r="G8" s="54">
        <v>0</v>
      </c>
      <c r="H8" s="54">
        <f t="shared" si="1"/>
        <v>4</v>
      </c>
      <c r="I8" s="54">
        <f t="shared" si="1"/>
        <v>5.4976890379247125</v>
      </c>
      <c r="J8" s="54">
        <f t="shared" si="1"/>
        <v>3.2420451799259857</v>
      </c>
    </row>
    <row r="9" spans="1:10" ht="19.5" customHeight="1" thickBot="1">
      <c r="A9" s="69" t="s">
        <v>9</v>
      </c>
      <c r="B9" s="70"/>
      <c r="C9" s="70"/>
      <c r="D9" s="70"/>
      <c r="E9" s="70"/>
      <c r="F9" s="70"/>
      <c r="G9" s="70"/>
      <c r="H9" s="70"/>
      <c r="I9" s="70"/>
      <c r="J9" s="71"/>
    </row>
    <row r="10" spans="1:10" ht="19.5" customHeight="1" thickBot="1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19.5" customHeight="1" thickBot="1">
      <c r="A11" s="5" t="s">
        <v>20</v>
      </c>
      <c r="B11" s="46">
        <v>150</v>
      </c>
      <c r="C11" s="46">
        <v>0</v>
      </c>
      <c r="D11" s="46">
        <v>10647</v>
      </c>
      <c r="E11" s="46">
        <v>0</v>
      </c>
      <c r="F11" s="46">
        <v>0</v>
      </c>
      <c r="G11" s="46">
        <v>0</v>
      </c>
      <c r="H11" s="46">
        <v>0</v>
      </c>
      <c r="I11" s="45">
        <f>B11+C11+D11+E11+F11+G11+H11</f>
        <v>10797</v>
      </c>
      <c r="J11" s="49">
        <v>0</v>
      </c>
    </row>
    <row r="12" spans="1:10" ht="19.5" customHeight="1" thickBot="1">
      <c r="A12" s="6" t="s">
        <v>11</v>
      </c>
      <c r="B12" s="50">
        <f>(B11/B10)*100</f>
        <v>0.19939649328033818</v>
      </c>
      <c r="C12" s="50">
        <f aca="true" t="shared" si="2" ref="C12:J12">(C11/C10)*100</f>
        <v>0</v>
      </c>
      <c r="D12" s="50">
        <f t="shared" si="2"/>
        <v>70.28650646950092</v>
      </c>
      <c r="E12" s="50">
        <f t="shared" si="2"/>
        <v>0</v>
      </c>
      <c r="F12" s="50">
        <f t="shared" si="2"/>
        <v>0</v>
      </c>
      <c r="G12" s="50">
        <f t="shared" si="2"/>
        <v>0</v>
      </c>
      <c r="H12" s="50">
        <f t="shared" si="2"/>
        <v>0</v>
      </c>
      <c r="I12" s="50">
        <f t="shared" si="2"/>
        <v>8.129230444897868</v>
      </c>
      <c r="J12" s="50">
        <f t="shared" si="2"/>
        <v>0</v>
      </c>
    </row>
    <row r="13" spans="1:10" ht="19.5" customHeight="1" thickBot="1">
      <c r="A13" s="7" t="s">
        <v>22</v>
      </c>
      <c r="B13" s="51">
        <v>950</v>
      </c>
      <c r="C13" s="47">
        <v>0</v>
      </c>
      <c r="D13" s="47">
        <v>60200.5</v>
      </c>
      <c r="E13" s="47">
        <v>0</v>
      </c>
      <c r="F13" s="47">
        <v>0</v>
      </c>
      <c r="G13" s="47">
        <v>0</v>
      </c>
      <c r="H13" s="52">
        <v>0</v>
      </c>
      <c r="I13" s="48">
        <f>B13+C13+D13+E13+F13+G13+H13</f>
        <v>61150.5</v>
      </c>
      <c r="J13" s="53">
        <v>0</v>
      </c>
    </row>
    <row r="14" spans="1:10" ht="19.5" customHeight="1" thickBot="1">
      <c r="A14" s="8" t="s">
        <v>10</v>
      </c>
      <c r="B14" s="54">
        <f>B13/B11</f>
        <v>6.333333333333333</v>
      </c>
      <c r="C14" s="54">
        <v>0</v>
      </c>
      <c r="D14" s="54">
        <f>D13/D11</f>
        <v>5.654221846529539</v>
      </c>
      <c r="E14" s="54">
        <v>0</v>
      </c>
      <c r="F14" s="54">
        <v>0</v>
      </c>
      <c r="G14" s="54">
        <v>0</v>
      </c>
      <c r="H14" s="54">
        <v>0</v>
      </c>
      <c r="I14" s="54">
        <f>I13/I11</f>
        <v>5.663656571269797</v>
      </c>
      <c r="J14" s="54">
        <v>0</v>
      </c>
    </row>
    <row r="15" spans="1:10" ht="19.5" customHeight="1" thickBot="1">
      <c r="A15" s="69" t="s">
        <v>25</v>
      </c>
      <c r="B15" s="70"/>
      <c r="C15" s="70"/>
      <c r="D15" s="70"/>
      <c r="E15" s="70"/>
      <c r="F15" s="70"/>
      <c r="G15" s="70"/>
      <c r="H15" s="70"/>
      <c r="I15" s="70"/>
      <c r="J15" s="71"/>
    </row>
    <row r="16" spans="1:10" ht="19.5" customHeight="1" thickBot="1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0" ht="19.5" customHeight="1" thickBot="1">
      <c r="A17" s="5" t="s">
        <v>20</v>
      </c>
      <c r="B17" s="46">
        <v>630</v>
      </c>
      <c r="C17" s="46">
        <v>0</v>
      </c>
      <c r="D17" s="46">
        <v>2568</v>
      </c>
      <c r="E17" s="46">
        <v>0</v>
      </c>
      <c r="F17" s="46">
        <v>0</v>
      </c>
      <c r="G17" s="46">
        <v>0</v>
      </c>
      <c r="H17" s="46">
        <v>0</v>
      </c>
      <c r="I17" s="45">
        <f>B17+C17+D17+E17+F17+G17+H17</f>
        <v>3198</v>
      </c>
      <c r="J17" s="49">
        <v>0</v>
      </c>
    </row>
    <row r="18" spans="1:10" ht="19.5" customHeight="1" thickBot="1">
      <c r="A18" s="6" t="s">
        <v>11</v>
      </c>
      <c r="B18" s="50">
        <f>(B17/B16)*100</f>
        <v>1.1767342821920879</v>
      </c>
      <c r="C18" s="50">
        <f aca="true" t="shared" si="3" ref="C18:J18">(C17/C16)*100</f>
        <v>0</v>
      </c>
      <c r="D18" s="50">
        <f t="shared" si="3"/>
        <v>38.89141299409359</v>
      </c>
      <c r="E18" s="50">
        <f t="shared" si="3"/>
        <v>0</v>
      </c>
      <c r="F18" s="50">
        <f t="shared" si="3"/>
        <v>0</v>
      </c>
      <c r="G18" s="50">
        <f t="shared" si="3"/>
        <v>0</v>
      </c>
      <c r="H18" s="50">
        <f t="shared" si="3"/>
        <v>0</v>
      </c>
      <c r="I18" s="50">
        <f t="shared" si="3"/>
        <v>4.133064516129032</v>
      </c>
      <c r="J18" s="50">
        <f t="shared" si="3"/>
        <v>0</v>
      </c>
    </row>
    <row r="19" spans="1:10" ht="19.5" customHeight="1" thickBot="1">
      <c r="A19" s="7" t="s">
        <v>22</v>
      </c>
      <c r="B19" s="51">
        <v>4137</v>
      </c>
      <c r="C19" s="47">
        <v>0</v>
      </c>
      <c r="D19" s="47">
        <v>17072</v>
      </c>
      <c r="E19" s="47">
        <v>0</v>
      </c>
      <c r="F19" s="47">
        <v>0</v>
      </c>
      <c r="G19" s="47">
        <v>0</v>
      </c>
      <c r="H19" s="52">
        <v>0</v>
      </c>
      <c r="I19" s="48">
        <f>B19+C19+D19+E19+F19+G19+H19</f>
        <v>21209</v>
      </c>
      <c r="J19" s="53">
        <v>0</v>
      </c>
    </row>
    <row r="20" spans="1:12" ht="19.5" customHeight="1" thickBot="1">
      <c r="A20" s="28" t="s">
        <v>10</v>
      </c>
      <c r="B20" s="54">
        <f>B19/B17</f>
        <v>6.566666666666666</v>
      </c>
      <c r="C20" s="54">
        <v>0</v>
      </c>
      <c r="D20" s="54">
        <f>D19/D17</f>
        <v>6.64797507788162</v>
      </c>
      <c r="E20" s="54">
        <v>0</v>
      </c>
      <c r="F20" s="54">
        <v>0</v>
      </c>
      <c r="G20" s="54">
        <v>0</v>
      </c>
      <c r="H20" s="54">
        <v>0</v>
      </c>
      <c r="I20" s="54">
        <f>I19/I17</f>
        <v>6.631957473420888</v>
      </c>
      <c r="J20" s="54">
        <v>0</v>
      </c>
      <c r="L20" s="25"/>
    </row>
    <row r="21" spans="1:10" ht="19.5" customHeight="1" thickBot="1">
      <c r="A21" s="76" t="s">
        <v>12</v>
      </c>
      <c r="B21" s="77"/>
      <c r="C21" s="77"/>
      <c r="D21" s="77"/>
      <c r="E21" s="77"/>
      <c r="F21" s="77"/>
      <c r="G21" s="77"/>
      <c r="H21" s="77"/>
      <c r="I21" s="77"/>
      <c r="J21" s="78"/>
    </row>
    <row r="22" spans="1:10" ht="19.5" customHeight="1" thickBot="1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0" ht="19.5" customHeight="1" thickBot="1">
      <c r="A23" s="5" t="s">
        <v>20</v>
      </c>
      <c r="B23" s="46">
        <v>0</v>
      </c>
      <c r="C23" s="46">
        <v>0</v>
      </c>
      <c r="D23" s="46">
        <v>406</v>
      </c>
      <c r="E23" s="46">
        <v>0</v>
      </c>
      <c r="F23" s="46">
        <v>0</v>
      </c>
      <c r="G23" s="46">
        <v>0</v>
      </c>
      <c r="H23" s="46">
        <v>0</v>
      </c>
      <c r="I23" s="45">
        <f>B23+C23+D23+E23+F23+G23+H23</f>
        <v>406</v>
      </c>
      <c r="J23" s="49">
        <v>0</v>
      </c>
    </row>
    <row r="24" spans="1:10" ht="19.5" customHeight="1" thickBot="1">
      <c r="A24" s="6" t="s">
        <v>11</v>
      </c>
      <c r="B24" s="50">
        <f>(B23/B22)*100</f>
        <v>0</v>
      </c>
      <c r="C24" s="50">
        <f aca="true" t="shared" si="4" ref="C24:J24">(C23/C22)*100</f>
        <v>0</v>
      </c>
      <c r="D24" s="50">
        <f t="shared" si="4"/>
        <v>33.44316309719934</v>
      </c>
      <c r="E24" s="50">
        <f t="shared" si="4"/>
        <v>0</v>
      </c>
      <c r="F24" s="50">
        <f t="shared" si="4"/>
        <v>0</v>
      </c>
      <c r="G24" s="50">
        <f t="shared" si="4"/>
        <v>0</v>
      </c>
      <c r="H24" s="50">
        <f t="shared" si="4"/>
        <v>0</v>
      </c>
      <c r="I24" s="50">
        <f t="shared" si="4"/>
        <v>1.9934207296116266</v>
      </c>
      <c r="J24" s="50">
        <f t="shared" si="4"/>
        <v>0</v>
      </c>
    </row>
    <row r="25" spans="1:10" ht="19.5" customHeight="1" thickBot="1">
      <c r="A25" s="7" t="s">
        <v>22</v>
      </c>
      <c r="B25" s="51">
        <v>0</v>
      </c>
      <c r="C25" s="47">
        <v>0</v>
      </c>
      <c r="D25" s="47">
        <v>2296.8</v>
      </c>
      <c r="E25" s="47">
        <v>0</v>
      </c>
      <c r="F25" s="47">
        <v>0</v>
      </c>
      <c r="G25" s="47">
        <v>0</v>
      </c>
      <c r="H25" s="52">
        <v>0</v>
      </c>
      <c r="I25" s="48">
        <f>B25+C25+D25+E25+F25+G25+H25</f>
        <v>2296.8</v>
      </c>
      <c r="J25" s="53">
        <v>0</v>
      </c>
    </row>
    <row r="26" spans="1:10" ht="19.5" customHeight="1" thickBot="1">
      <c r="A26" s="8" t="s">
        <v>10</v>
      </c>
      <c r="B26" s="54">
        <v>0</v>
      </c>
      <c r="C26" s="54">
        <v>0</v>
      </c>
      <c r="D26" s="54">
        <f>D25/D23</f>
        <v>5.6571428571428575</v>
      </c>
      <c r="E26" s="54">
        <v>0</v>
      </c>
      <c r="F26" s="54">
        <v>0</v>
      </c>
      <c r="G26" s="54">
        <v>0</v>
      </c>
      <c r="H26" s="54">
        <v>0</v>
      </c>
      <c r="I26" s="54">
        <f>I25/I23</f>
        <v>5.6571428571428575</v>
      </c>
      <c r="J26" s="54">
        <v>0</v>
      </c>
    </row>
    <row r="27" spans="1:10" ht="19.5" customHeight="1" thickBot="1">
      <c r="A27" s="69" t="s">
        <v>26</v>
      </c>
      <c r="B27" s="70"/>
      <c r="C27" s="70"/>
      <c r="D27" s="70"/>
      <c r="E27" s="70"/>
      <c r="F27" s="70"/>
      <c r="G27" s="70"/>
      <c r="H27" s="70"/>
      <c r="I27" s="70"/>
      <c r="J27" s="71"/>
    </row>
    <row r="28" spans="1:10" ht="19.5" customHeight="1" thickBot="1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0" ht="19.5" customHeight="1" thickBot="1">
      <c r="A29" s="5" t="s">
        <v>20</v>
      </c>
      <c r="B29" s="46">
        <v>268</v>
      </c>
      <c r="C29" s="46">
        <v>0</v>
      </c>
      <c r="D29" s="46">
        <v>3528</v>
      </c>
      <c r="E29" s="46">
        <v>0</v>
      </c>
      <c r="F29" s="46">
        <v>0</v>
      </c>
      <c r="G29" s="46">
        <v>0</v>
      </c>
      <c r="H29" s="46">
        <v>0</v>
      </c>
      <c r="I29" s="45">
        <f>B29+C29+D29+E29+F29+G29+H29</f>
        <v>3796</v>
      </c>
      <c r="J29" s="49">
        <v>0</v>
      </c>
    </row>
    <row r="30" spans="1:10" ht="19.5" customHeight="1" thickBot="1">
      <c r="A30" s="6" t="s">
        <v>11</v>
      </c>
      <c r="B30" s="50">
        <f>(B29/B28)*100</f>
        <v>0.44682305473582423</v>
      </c>
      <c r="C30" s="50">
        <f aca="true" t="shared" si="5" ref="C30:J30">(C29/C28)*100</f>
        <v>0</v>
      </c>
      <c r="D30" s="50">
        <f t="shared" si="5"/>
        <v>82.39140588510043</v>
      </c>
      <c r="E30" s="50">
        <f t="shared" si="5"/>
        <v>0</v>
      </c>
      <c r="F30" s="50">
        <f t="shared" si="5"/>
        <v>0</v>
      </c>
      <c r="G30" s="50">
        <f t="shared" si="5"/>
        <v>0</v>
      </c>
      <c r="H30" s="50">
        <f t="shared" si="5"/>
        <v>0</v>
      </c>
      <c r="I30" s="50">
        <f t="shared" si="5"/>
        <v>4.338136978160749</v>
      </c>
      <c r="J30" s="50">
        <f t="shared" si="5"/>
        <v>0</v>
      </c>
    </row>
    <row r="31" spans="1:10" ht="19.5" customHeight="1" thickBot="1">
      <c r="A31" s="7" t="s">
        <v>22</v>
      </c>
      <c r="B31" s="51">
        <v>1278.6</v>
      </c>
      <c r="C31" s="47">
        <v>0</v>
      </c>
      <c r="D31" s="47">
        <v>19407.8</v>
      </c>
      <c r="E31" s="47">
        <v>0</v>
      </c>
      <c r="F31" s="47">
        <v>0</v>
      </c>
      <c r="G31" s="47">
        <v>0</v>
      </c>
      <c r="H31" s="52">
        <v>0</v>
      </c>
      <c r="I31" s="48">
        <f>B31+C31+D31+E31+F31+G31+H31</f>
        <v>20686.399999999998</v>
      </c>
      <c r="J31" s="53">
        <v>0</v>
      </c>
    </row>
    <row r="32" spans="1:10" ht="19.5" customHeight="1" thickBot="1">
      <c r="A32" s="8" t="s">
        <v>10</v>
      </c>
      <c r="B32" s="54">
        <f>B31/B29</f>
        <v>4.770895522388059</v>
      </c>
      <c r="C32" s="54">
        <v>0</v>
      </c>
      <c r="D32" s="54">
        <f>D31/D29</f>
        <v>5.501077097505669</v>
      </c>
      <c r="E32" s="54">
        <v>0</v>
      </c>
      <c r="F32" s="54">
        <v>0</v>
      </c>
      <c r="G32" s="54">
        <v>0</v>
      </c>
      <c r="H32" s="54">
        <v>0</v>
      </c>
      <c r="I32" s="54">
        <f>I31/I29</f>
        <v>5.449525816649103</v>
      </c>
      <c r="J32" s="54">
        <v>0</v>
      </c>
    </row>
    <row r="33" spans="1:10" ht="19.5" customHeight="1" thickBot="1">
      <c r="A33" s="69" t="s">
        <v>13</v>
      </c>
      <c r="B33" s="70"/>
      <c r="C33" s="70"/>
      <c r="D33" s="70"/>
      <c r="E33" s="70"/>
      <c r="F33" s="70"/>
      <c r="G33" s="70"/>
      <c r="H33" s="70"/>
      <c r="I33" s="70"/>
      <c r="J33" s="71"/>
    </row>
    <row r="34" spans="1:10" ht="19.5" customHeight="1" thickBot="1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19.5" customHeight="1" thickBot="1">
      <c r="A35" s="5" t="s">
        <v>20</v>
      </c>
      <c r="B35" s="46">
        <v>0</v>
      </c>
      <c r="C35" s="46">
        <v>0</v>
      </c>
      <c r="D35" s="46">
        <v>296</v>
      </c>
      <c r="E35" s="46">
        <v>0</v>
      </c>
      <c r="F35" s="46">
        <v>0</v>
      </c>
      <c r="G35" s="46">
        <v>0</v>
      </c>
      <c r="H35" s="46">
        <v>0</v>
      </c>
      <c r="I35" s="45">
        <f>B35+C35+D35+E35+F35+G35+H35</f>
        <v>296</v>
      </c>
      <c r="J35" s="49">
        <v>0</v>
      </c>
    </row>
    <row r="36" spans="1:10" ht="19.5" customHeight="1" thickBot="1">
      <c r="A36" s="6" t="s">
        <v>11</v>
      </c>
      <c r="B36" s="50">
        <f>(B35/B34)*100</f>
        <v>0</v>
      </c>
      <c r="C36" s="50">
        <f aca="true" t="shared" si="6" ref="C36:J36">(C35/C34)*100</f>
        <v>0</v>
      </c>
      <c r="D36" s="50">
        <f t="shared" si="6"/>
        <v>19.56378056840714</v>
      </c>
      <c r="E36" s="50">
        <f t="shared" si="6"/>
        <v>0</v>
      </c>
      <c r="F36" s="50">
        <f t="shared" si="6"/>
        <v>0</v>
      </c>
      <c r="G36" s="50">
        <f t="shared" si="6"/>
        <v>0</v>
      </c>
      <c r="H36" s="50">
        <f t="shared" si="6"/>
        <v>0</v>
      </c>
      <c r="I36" s="50">
        <f t="shared" si="6"/>
        <v>1.429537332174249</v>
      </c>
      <c r="J36" s="50">
        <f t="shared" si="6"/>
        <v>0</v>
      </c>
    </row>
    <row r="37" spans="1:10" ht="19.5" customHeight="1" thickBot="1">
      <c r="A37" s="7" t="s">
        <v>22</v>
      </c>
      <c r="B37" s="51">
        <v>0</v>
      </c>
      <c r="C37" s="47">
        <v>0</v>
      </c>
      <c r="D37" s="47">
        <v>2237.2</v>
      </c>
      <c r="E37" s="47">
        <v>0</v>
      </c>
      <c r="F37" s="47">
        <v>0</v>
      </c>
      <c r="G37" s="47">
        <v>0</v>
      </c>
      <c r="H37" s="52">
        <v>0</v>
      </c>
      <c r="I37" s="48">
        <f>B37+C37+D37+E37+F37+G37+H37</f>
        <v>2237.2</v>
      </c>
      <c r="J37" s="53">
        <v>0</v>
      </c>
    </row>
    <row r="38" spans="1:10" ht="19.5" customHeight="1" thickBot="1">
      <c r="A38" s="8" t="s">
        <v>10</v>
      </c>
      <c r="B38" s="54">
        <v>0</v>
      </c>
      <c r="C38" s="54">
        <v>0</v>
      </c>
      <c r="D38" s="54">
        <f>D37/D35</f>
        <v>7.558108108108107</v>
      </c>
      <c r="E38" s="54">
        <v>0</v>
      </c>
      <c r="F38" s="54">
        <v>0</v>
      </c>
      <c r="G38" s="54">
        <v>0</v>
      </c>
      <c r="H38" s="54">
        <v>0</v>
      </c>
      <c r="I38" s="54">
        <f>I37/I35</f>
        <v>7.558108108108107</v>
      </c>
      <c r="J38" s="54">
        <v>0</v>
      </c>
    </row>
    <row r="39" spans="1:10" ht="19.5" customHeight="1" thickBot="1">
      <c r="A39" s="69" t="s">
        <v>14</v>
      </c>
      <c r="B39" s="70"/>
      <c r="C39" s="70"/>
      <c r="D39" s="70"/>
      <c r="E39" s="70"/>
      <c r="F39" s="70"/>
      <c r="G39" s="70"/>
      <c r="H39" s="70"/>
      <c r="I39" s="70"/>
      <c r="J39" s="71"/>
    </row>
    <row r="40" spans="1:10" ht="19.5" customHeight="1" thickBot="1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19.5" customHeight="1" thickBot="1">
      <c r="A41" s="5" t="s">
        <v>20</v>
      </c>
      <c r="B41" s="46">
        <v>0</v>
      </c>
      <c r="C41" s="46">
        <v>0</v>
      </c>
      <c r="D41" s="46">
        <v>10751.26</v>
      </c>
      <c r="E41" s="46">
        <v>0</v>
      </c>
      <c r="F41" s="46">
        <v>0</v>
      </c>
      <c r="G41" s="46">
        <v>0</v>
      </c>
      <c r="H41" s="46">
        <v>0</v>
      </c>
      <c r="I41" s="45">
        <f>B41+C41+D41+E41+F41+G41+H41</f>
        <v>10751.26</v>
      </c>
      <c r="J41" s="49">
        <v>0</v>
      </c>
    </row>
    <row r="42" spans="1:10" ht="19.5" customHeight="1" thickBot="1">
      <c r="A42" s="6" t="s">
        <v>11</v>
      </c>
      <c r="B42" s="50">
        <f>(B41/B40)*100</f>
        <v>0</v>
      </c>
      <c r="C42" s="50">
        <f aca="true" t="shared" si="7" ref="C42:J42">(C41/C40)*100</f>
        <v>0</v>
      </c>
      <c r="D42" s="50">
        <f t="shared" si="7"/>
        <v>66.45194387786637</v>
      </c>
      <c r="E42" s="50">
        <f t="shared" si="7"/>
        <v>0</v>
      </c>
      <c r="F42" s="50">
        <f t="shared" si="7"/>
        <v>0</v>
      </c>
      <c r="G42" s="50">
        <f t="shared" si="7"/>
        <v>0</v>
      </c>
      <c r="H42" s="50">
        <f t="shared" si="7"/>
        <v>0</v>
      </c>
      <c r="I42" s="50">
        <f t="shared" si="7"/>
        <v>10.53064302855184</v>
      </c>
      <c r="J42" s="50">
        <f t="shared" si="7"/>
        <v>0</v>
      </c>
    </row>
    <row r="43" spans="1:10" ht="19.5" customHeight="1" thickBot="1">
      <c r="A43" s="7" t="s">
        <v>22</v>
      </c>
      <c r="B43" s="51">
        <v>0</v>
      </c>
      <c r="C43" s="47">
        <v>0</v>
      </c>
      <c r="D43" s="47">
        <v>54647.56</v>
      </c>
      <c r="E43" s="47">
        <v>0</v>
      </c>
      <c r="F43" s="47">
        <v>0</v>
      </c>
      <c r="G43" s="47">
        <v>0</v>
      </c>
      <c r="H43" s="52">
        <v>0</v>
      </c>
      <c r="I43" s="48">
        <f>B43+C43+D43+E43+F43+G43+H43</f>
        <v>54647.56</v>
      </c>
      <c r="J43" s="53">
        <v>0</v>
      </c>
    </row>
    <row r="44" spans="1:10" ht="19.5" customHeight="1" thickBot="1">
      <c r="A44" s="28" t="s">
        <v>10</v>
      </c>
      <c r="B44" s="54">
        <v>0</v>
      </c>
      <c r="C44" s="54">
        <v>0</v>
      </c>
      <c r="D44" s="54">
        <f>D43/D41</f>
        <v>5.082898190537667</v>
      </c>
      <c r="E44" s="54">
        <v>0</v>
      </c>
      <c r="F44" s="54">
        <v>0</v>
      </c>
      <c r="G44" s="54">
        <v>0</v>
      </c>
      <c r="H44" s="54">
        <v>0</v>
      </c>
      <c r="I44" s="54">
        <f>I43/I41</f>
        <v>5.082898190537667</v>
      </c>
      <c r="J44" s="54">
        <v>0</v>
      </c>
    </row>
    <row r="45" spans="1:10" ht="19.5" customHeight="1" thickBot="1">
      <c r="A45" s="76" t="s">
        <v>29</v>
      </c>
      <c r="B45" s="77"/>
      <c r="C45" s="77"/>
      <c r="D45" s="77"/>
      <c r="E45" s="77"/>
      <c r="F45" s="77"/>
      <c r="G45" s="77"/>
      <c r="H45" s="77"/>
      <c r="I45" s="77"/>
      <c r="J45" s="78"/>
    </row>
    <row r="46" spans="1:10" ht="19.5" customHeight="1" thickBot="1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19.5" customHeight="1" thickBot="1">
      <c r="A47" s="5" t="s">
        <v>20</v>
      </c>
      <c r="B47" s="46">
        <v>71.77</v>
      </c>
      <c r="C47" s="46">
        <v>0</v>
      </c>
      <c r="D47" s="46">
        <v>1311.17</v>
      </c>
      <c r="E47" s="46">
        <v>0</v>
      </c>
      <c r="F47" s="46">
        <v>0</v>
      </c>
      <c r="G47" s="46">
        <v>0</v>
      </c>
      <c r="H47" s="46">
        <v>0</v>
      </c>
      <c r="I47" s="45">
        <f>B47+C47+D47+E47+F47+G47+H47</f>
        <v>1382.94</v>
      </c>
      <c r="J47" s="49">
        <v>0</v>
      </c>
    </row>
    <row r="48" spans="1:10" ht="19.5" customHeight="1" thickBot="1">
      <c r="A48" s="6" t="s">
        <v>11</v>
      </c>
      <c r="B48" s="50">
        <f>(B47/B46)*100</f>
        <v>0.1417343049548749</v>
      </c>
      <c r="C48" s="50">
        <f aca="true" t="shared" si="8" ref="C48:J48">(C47/C46)*100</f>
        <v>0</v>
      </c>
      <c r="D48" s="50">
        <f t="shared" si="8"/>
        <v>25.97404912836767</v>
      </c>
      <c r="E48" s="50">
        <f t="shared" si="8"/>
        <v>0</v>
      </c>
      <c r="F48" s="50">
        <f t="shared" si="8"/>
        <v>0</v>
      </c>
      <c r="G48" s="50">
        <f t="shared" si="8"/>
        <v>0</v>
      </c>
      <c r="H48" s="50">
        <f t="shared" si="8"/>
        <v>0</v>
      </c>
      <c r="I48" s="50">
        <f t="shared" si="8"/>
        <v>1.721423503491542</v>
      </c>
      <c r="J48" s="50">
        <f t="shared" si="8"/>
        <v>0</v>
      </c>
    </row>
    <row r="49" spans="1:10" ht="19.5" customHeight="1" thickBot="1">
      <c r="A49" s="7" t="s">
        <v>22</v>
      </c>
      <c r="B49" s="51">
        <v>322.95</v>
      </c>
      <c r="C49" s="47">
        <v>0</v>
      </c>
      <c r="D49" s="47">
        <v>8735.52</v>
      </c>
      <c r="E49" s="47">
        <v>0</v>
      </c>
      <c r="F49" s="47">
        <v>0</v>
      </c>
      <c r="G49" s="47">
        <v>0</v>
      </c>
      <c r="H49" s="52">
        <v>0</v>
      </c>
      <c r="I49" s="48">
        <f>B49+C49+D49+E49+F49+G49+H49</f>
        <v>9058.470000000001</v>
      </c>
      <c r="J49" s="53">
        <v>0</v>
      </c>
    </row>
    <row r="50" spans="1:10" ht="19.5" customHeight="1" thickBot="1">
      <c r="A50" s="8" t="s">
        <v>10</v>
      </c>
      <c r="B50" s="54">
        <f>B49/B47</f>
        <v>4.499790999024662</v>
      </c>
      <c r="C50" s="54">
        <v>0</v>
      </c>
      <c r="D50" s="54">
        <f>D49/D47</f>
        <v>6.662385503024017</v>
      </c>
      <c r="E50" s="54">
        <v>0</v>
      </c>
      <c r="F50" s="54">
        <v>0</v>
      </c>
      <c r="G50" s="54">
        <v>0</v>
      </c>
      <c r="H50" s="54">
        <v>0</v>
      </c>
      <c r="I50" s="54">
        <f>I49/I47</f>
        <v>6.5501540196971675</v>
      </c>
      <c r="J50" s="54">
        <v>0</v>
      </c>
    </row>
    <row r="51" spans="1:10" ht="19.5" customHeight="1" thickBot="1">
      <c r="A51" s="69" t="s">
        <v>15</v>
      </c>
      <c r="B51" s="70"/>
      <c r="C51" s="70"/>
      <c r="D51" s="70"/>
      <c r="E51" s="70"/>
      <c r="F51" s="70"/>
      <c r="G51" s="70"/>
      <c r="H51" s="70"/>
      <c r="I51" s="70"/>
      <c r="J51" s="71"/>
    </row>
    <row r="52" spans="1:10" ht="19.5" customHeight="1" thickBot="1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19.5" customHeight="1" thickBot="1">
      <c r="A53" s="5" t="s">
        <v>20</v>
      </c>
      <c r="B53" s="46">
        <v>0</v>
      </c>
      <c r="C53" s="46">
        <v>0</v>
      </c>
      <c r="D53" s="46">
        <v>6705</v>
      </c>
      <c r="E53" s="46">
        <v>0</v>
      </c>
      <c r="F53" s="46">
        <v>0</v>
      </c>
      <c r="G53" s="46">
        <v>0</v>
      </c>
      <c r="H53" s="46">
        <v>0</v>
      </c>
      <c r="I53" s="45">
        <f>B53+C53+D53+E53+F53+G53+H53</f>
        <v>6705</v>
      </c>
      <c r="J53" s="49">
        <v>0</v>
      </c>
    </row>
    <row r="54" spans="1:10" ht="19.5" customHeight="1" thickBot="1">
      <c r="A54" s="6" t="s">
        <v>11</v>
      </c>
      <c r="B54" s="50">
        <f>(B53/B52)*100</f>
        <v>0</v>
      </c>
      <c r="C54" s="50">
        <f aca="true" t="shared" si="9" ref="C54:J54">(C53/C52)*100</f>
        <v>0</v>
      </c>
      <c r="D54" s="50">
        <f t="shared" si="9"/>
        <v>58.339859044635865</v>
      </c>
      <c r="E54" s="50">
        <f t="shared" si="9"/>
        <v>0</v>
      </c>
      <c r="F54" s="50">
        <f t="shared" si="9"/>
        <v>0</v>
      </c>
      <c r="G54" s="50">
        <f t="shared" si="9"/>
        <v>0</v>
      </c>
      <c r="H54" s="50">
        <f t="shared" si="9"/>
        <v>0</v>
      </c>
      <c r="I54" s="50">
        <f t="shared" si="9"/>
        <v>5.092662919641501</v>
      </c>
      <c r="J54" s="50">
        <f t="shared" si="9"/>
        <v>0</v>
      </c>
    </row>
    <row r="55" spans="1:10" ht="19.5" customHeight="1" thickBot="1">
      <c r="A55" s="7" t="s">
        <v>22</v>
      </c>
      <c r="B55" s="51">
        <v>0</v>
      </c>
      <c r="C55" s="47">
        <v>0</v>
      </c>
      <c r="D55" s="47">
        <v>37061</v>
      </c>
      <c r="E55" s="47">
        <v>0</v>
      </c>
      <c r="F55" s="47">
        <v>0</v>
      </c>
      <c r="G55" s="47">
        <v>0</v>
      </c>
      <c r="H55" s="52">
        <v>0</v>
      </c>
      <c r="I55" s="48">
        <f>B55+C55+D55+E55+F55+G55+H55</f>
        <v>37061</v>
      </c>
      <c r="J55" s="53">
        <v>0</v>
      </c>
    </row>
    <row r="56" spans="1:10" ht="19.5" customHeight="1" thickBot="1">
      <c r="A56" s="8" t="s">
        <v>10</v>
      </c>
      <c r="B56" s="54">
        <v>0</v>
      </c>
      <c r="C56" s="54">
        <v>0</v>
      </c>
      <c r="D56" s="54">
        <f>D55/D53</f>
        <v>5.527367636092468</v>
      </c>
      <c r="E56" s="54">
        <v>0</v>
      </c>
      <c r="F56" s="54">
        <v>0</v>
      </c>
      <c r="G56" s="54">
        <v>0</v>
      </c>
      <c r="H56" s="54">
        <v>0</v>
      </c>
      <c r="I56" s="54">
        <f>I55/I53</f>
        <v>5.527367636092468</v>
      </c>
      <c r="J56" s="54">
        <v>0</v>
      </c>
    </row>
    <row r="57" spans="1:10" ht="19.5" customHeight="1" thickBot="1">
      <c r="A57" s="69" t="s">
        <v>16</v>
      </c>
      <c r="B57" s="70"/>
      <c r="C57" s="70"/>
      <c r="D57" s="70"/>
      <c r="E57" s="70"/>
      <c r="F57" s="70"/>
      <c r="G57" s="70"/>
      <c r="H57" s="70"/>
      <c r="I57" s="70"/>
      <c r="J57" s="71"/>
    </row>
    <row r="58" spans="1:10" ht="19.5" customHeight="1" thickBot="1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19.5" customHeight="1" thickBot="1">
      <c r="A59" s="19" t="s">
        <v>20</v>
      </c>
      <c r="B59" s="33">
        <v>36058</v>
      </c>
      <c r="C59" s="33">
        <v>346.2</v>
      </c>
      <c r="D59" s="33">
        <v>5033</v>
      </c>
      <c r="E59" s="33">
        <v>8117</v>
      </c>
      <c r="F59" s="33">
        <v>0</v>
      </c>
      <c r="G59" s="33">
        <v>0</v>
      </c>
      <c r="H59" s="33">
        <v>0</v>
      </c>
      <c r="I59" s="43">
        <f>B59+C59+D59+E59+F59+G59+H59</f>
        <v>49554.2</v>
      </c>
      <c r="J59" s="34">
        <v>16139</v>
      </c>
    </row>
    <row r="60" spans="1:10" ht="19.5" customHeight="1" thickBot="1">
      <c r="A60" s="20" t="s">
        <v>11</v>
      </c>
      <c r="B60" s="23">
        <f>(B59/B58)*100</f>
        <v>33.07921654969955</v>
      </c>
      <c r="C60" s="23">
        <f aca="true" t="shared" si="10" ref="C60:J60">(C59/C58)*100</f>
        <v>8.236973590292648</v>
      </c>
      <c r="D60" s="23">
        <f t="shared" si="10"/>
        <v>70.65843043661378</v>
      </c>
      <c r="E60" s="23">
        <f t="shared" si="10"/>
        <v>26.74993408911152</v>
      </c>
      <c r="F60" s="23">
        <f t="shared" si="10"/>
        <v>0</v>
      </c>
      <c r="G60" s="23">
        <f t="shared" si="10"/>
        <v>0</v>
      </c>
      <c r="H60" s="23">
        <f t="shared" si="10"/>
        <v>0</v>
      </c>
      <c r="I60" s="23">
        <f t="shared" si="10"/>
        <v>31.727074249787112</v>
      </c>
      <c r="J60" s="23">
        <f t="shared" si="10"/>
        <v>41.06197842458783</v>
      </c>
    </row>
    <row r="61" spans="1:10" ht="19.5" customHeight="1" thickBot="1">
      <c r="A61" s="21" t="s">
        <v>22</v>
      </c>
      <c r="B61" s="35">
        <v>131218.2</v>
      </c>
      <c r="C61" s="36">
        <v>1108.8</v>
      </c>
      <c r="D61" s="36">
        <v>19789</v>
      </c>
      <c r="E61" s="36">
        <v>32527.1</v>
      </c>
      <c r="F61" s="36">
        <v>0</v>
      </c>
      <c r="G61" s="36">
        <v>0</v>
      </c>
      <c r="H61" s="37">
        <v>0</v>
      </c>
      <c r="I61" s="44">
        <f>B61+C61+D61+E61+F61+G61+H61</f>
        <v>184643.1</v>
      </c>
      <c r="J61" s="38">
        <v>32806.17</v>
      </c>
    </row>
    <row r="62" spans="1:10" ht="19.5" customHeight="1" thickBot="1">
      <c r="A62" s="22" t="s">
        <v>10</v>
      </c>
      <c r="B62" s="24">
        <f>B61/B59</f>
        <v>3.6390870264573745</v>
      </c>
      <c r="C62" s="24">
        <v>0</v>
      </c>
      <c r="D62" s="24">
        <f aca="true" t="shared" si="11" ref="D62:J62">D61/D59</f>
        <v>3.9318497913769126</v>
      </c>
      <c r="E62" s="24">
        <f t="shared" si="11"/>
        <v>4.0072810151533815</v>
      </c>
      <c r="F62" s="24">
        <v>0</v>
      </c>
      <c r="G62" s="24">
        <v>0</v>
      </c>
      <c r="H62" s="24">
        <v>0</v>
      </c>
      <c r="I62" s="24">
        <f t="shared" si="11"/>
        <v>3.7260837628293872</v>
      </c>
      <c r="J62" s="24">
        <f t="shared" si="11"/>
        <v>2.032726315137245</v>
      </c>
    </row>
    <row r="63" spans="1:10" ht="19.5" customHeight="1" thickBot="1">
      <c r="A63" s="69" t="s">
        <v>17</v>
      </c>
      <c r="B63" s="70"/>
      <c r="C63" s="70"/>
      <c r="D63" s="70"/>
      <c r="E63" s="70"/>
      <c r="F63" s="70"/>
      <c r="G63" s="70"/>
      <c r="H63" s="70"/>
      <c r="I63" s="70"/>
      <c r="J63" s="71"/>
    </row>
    <row r="64" spans="1:10" ht="19.5" customHeight="1" thickBot="1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19.5" customHeight="1" thickBot="1">
      <c r="A65" s="5" t="s">
        <v>20</v>
      </c>
      <c r="B65" s="46">
        <v>1119</v>
      </c>
      <c r="C65" s="46">
        <v>0</v>
      </c>
      <c r="D65" s="46">
        <v>1557</v>
      </c>
      <c r="E65" s="46">
        <v>4219</v>
      </c>
      <c r="F65" s="46">
        <v>0</v>
      </c>
      <c r="G65" s="46">
        <v>0</v>
      </c>
      <c r="H65" s="46">
        <v>0</v>
      </c>
      <c r="I65" s="45">
        <f>B65+C65+D65+E65+F65+G65+H65</f>
        <v>6895</v>
      </c>
      <c r="J65" s="49">
        <v>876</v>
      </c>
    </row>
    <row r="66" spans="1:10" ht="19.5" customHeight="1" thickBot="1">
      <c r="A66" s="6" t="s">
        <v>11</v>
      </c>
      <c r="B66" s="50">
        <f>(B65/B64)*100</f>
        <v>2.291530144167759</v>
      </c>
      <c r="C66" s="50">
        <f aca="true" t="shared" si="12" ref="C66:J66">(C65/C64)*100</f>
        <v>0</v>
      </c>
      <c r="D66" s="50">
        <f t="shared" si="12"/>
        <v>59.95379283788987</v>
      </c>
      <c r="E66" s="50">
        <f t="shared" si="12"/>
        <v>13.242310106716888</v>
      </c>
      <c r="F66" s="50">
        <f t="shared" si="12"/>
        <v>0</v>
      </c>
      <c r="G66" s="50">
        <f t="shared" si="12"/>
        <v>0</v>
      </c>
      <c r="H66" s="50">
        <f t="shared" si="12"/>
        <v>0</v>
      </c>
      <c r="I66" s="50">
        <f t="shared" si="12"/>
        <v>7.679199893081481</v>
      </c>
      <c r="J66" s="50">
        <f t="shared" si="12"/>
        <v>3.0966099897486656</v>
      </c>
    </row>
    <row r="67" spans="1:10" ht="19.5" customHeight="1" thickBot="1">
      <c r="A67" s="7" t="s">
        <v>22</v>
      </c>
      <c r="B67" s="51">
        <v>6831</v>
      </c>
      <c r="C67" s="47">
        <v>0</v>
      </c>
      <c r="D67" s="47">
        <v>10603</v>
      </c>
      <c r="E67" s="47">
        <v>22550</v>
      </c>
      <c r="F67" s="47">
        <v>0</v>
      </c>
      <c r="G67" s="47">
        <v>0</v>
      </c>
      <c r="H67" s="52">
        <v>0</v>
      </c>
      <c r="I67" s="48">
        <f>B67+C67+D67+E67+F67+G67+H67</f>
        <v>39984</v>
      </c>
      <c r="J67" s="53">
        <v>2910</v>
      </c>
    </row>
    <row r="68" spans="1:10" ht="19.5" customHeight="1" thickBot="1">
      <c r="A68" s="28" t="s">
        <v>10</v>
      </c>
      <c r="B68" s="54">
        <f>B67/B65</f>
        <v>6.10455764075067</v>
      </c>
      <c r="C68" s="54">
        <v>0</v>
      </c>
      <c r="D68" s="54">
        <f aca="true" t="shared" si="13" ref="D68:J68">D67/D65</f>
        <v>6.809890815671163</v>
      </c>
      <c r="E68" s="54">
        <f t="shared" si="13"/>
        <v>5.344868452239867</v>
      </c>
      <c r="F68" s="54">
        <v>0</v>
      </c>
      <c r="G68" s="54">
        <v>0</v>
      </c>
      <c r="H68" s="54">
        <v>0</v>
      </c>
      <c r="I68" s="54">
        <f t="shared" si="13"/>
        <v>5.798984771573604</v>
      </c>
      <c r="J68" s="54">
        <f t="shared" si="13"/>
        <v>3.3219178082191783</v>
      </c>
    </row>
    <row r="69" spans="1:10" ht="19.5" customHeight="1" thickBot="1">
      <c r="A69" s="76" t="s">
        <v>28</v>
      </c>
      <c r="B69" s="77"/>
      <c r="C69" s="77"/>
      <c r="D69" s="77"/>
      <c r="E69" s="77"/>
      <c r="F69" s="77"/>
      <c r="G69" s="77"/>
      <c r="H69" s="77"/>
      <c r="I69" s="77"/>
      <c r="J69" s="78"/>
    </row>
    <row r="70" spans="1:10" ht="19.5" customHeight="1" thickBot="1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19.5" customHeight="1" thickBot="1">
      <c r="A71" s="5" t="s">
        <v>20</v>
      </c>
      <c r="B71" s="46">
        <v>2037.05</v>
      </c>
      <c r="C71" s="46">
        <v>0</v>
      </c>
      <c r="D71" s="46">
        <v>1527.95</v>
      </c>
      <c r="E71" s="46">
        <v>1164.92</v>
      </c>
      <c r="F71" s="46">
        <v>0</v>
      </c>
      <c r="G71" s="46">
        <v>0</v>
      </c>
      <c r="H71" s="46">
        <v>0</v>
      </c>
      <c r="I71" s="45">
        <f>B71+C71+D71+E71+F71+G71+H71</f>
        <v>4729.92</v>
      </c>
      <c r="J71" s="49">
        <v>1783.53</v>
      </c>
    </row>
    <row r="72" spans="1:10" ht="19.5" customHeight="1" thickBot="1">
      <c r="A72" s="6" t="s">
        <v>11</v>
      </c>
      <c r="B72" s="50">
        <f>(B71/B70)*100</f>
        <v>6.340419571713148</v>
      </c>
      <c r="C72" s="50">
        <f aca="true" t="shared" si="14" ref="C72:J72">(C71/C70)*100</f>
        <v>0</v>
      </c>
      <c r="D72" s="50">
        <f t="shared" si="14"/>
        <v>70.60767097966728</v>
      </c>
      <c r="E72" s="50">
        <f t="shared" si="14"/>
        <v>16.16821651630812</v>
      </c>
      <c r="F72" s="50">
        <f t="shared" si="14"/>
        <v>0</v>
      </c>
      <c r="G72" s="50">
        <f t="shared" si="14"/>
        <v>0</v>
      </c>
      <c r="H72" s="50">
        <f t="shared" si="14"/>
        <v>0</v>
      </c>
      <c r="I72" s="50">
        <f t="shared" si="14"/>
        <v>10.520752702522355</v>
      </c>
      <c r="J72" s="50">
        <f t="shared" si="14"/>
        <v>11.270331753554503</v>
      </c>
    </row>
    <row r="73" spans="1:10" ht="19.5" customHeight="1" thickBot="1">
      <c r="A73" s="7" t="s">
        <v>22</v>
      </c>
      <c r="B73" s="51">
        <v>13407.41</v>
      </c>
      <c r="C73" s="47">
        <v>0</v>
      </c>
      <c r="D73" s="47">
        <v>10353.68</v>
      </c>
      <c r="E73" s="47">
        <v>6616.51</v>
      </c>
      <c r="F73" s="47">
        <v>0</v>
      </c>
      <c r="G73" s="47">
        <v>0</v>
      </c>
      <c r="H73" s="52">
        <v>0</v>
      </c>
      <c r="I73" s="48">
        <f>B73+C73+D73+E73+F73+G73+H73</f>
        <v>30377.6</v>
      </c>
      <c r="J73" s="53">
        <v>5468.08</v>
      </c>
    </row>
    <row r="74" spans="1:10" ht="19.5" customHeight="1" thickBot="1">
      <c r="A74" s="8" t="s">
        <v>10</v>
      </c>
      <c r="B74" s="54">
        <f>B73/B71</f>
        <v>6.58177757050637</v>
      </c>
      <c r="C74" s="54">
        <v>0</v>
      </c>
      <c r="D74" s="54">
        <f aca="true" t="shared" si="15" ref="D74:J74">D73/D71</f>
        <v>6.776190320363886</v>
      </c>
      <c r="E74" s="54">
        <f t="shared" si="15"/>
        <v>5.67979775435223</v>
      </c>
      <c r="F74" s="54">
        <v>0</v>
      </c>
      <c r="G74" s="54">
        <v>0</v>
      </c>
      <c r="H74" s="54">
        <v>0</v>
      </c>
      <c r="I74" s="54">
        <f t="shared" si="15"/>
        <v>6.4224342060753665</v>
      </c>
      <c r="J74" s="54">
        <f t="shared" si="15"/>
        <v>3.065874978273424</v>
      </c>
    </row>
    <row r="75" spans="1:10" ht="19.5" customHeight="1" thickBot="1">
      <c r="A75" s="69" t="s">
        <v>27</v>
      </c>
      <c r="B75" s="70"/>
      <c r="C75" s="70"/>
      <c r="D75" s="70"/>
      <c r="E75" s="70"/>
      <c r="F75" s="70"/>
      <c r="G75" s="70"/>
      <c r="H75" s="70"/>
      <c r="I75" s="70"/>
      <c r="J75" s="71"/>
    </row>
    <row r="76" spans="1:10" ht="19.5" customHeight="1" thickBot="1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2" ht="19.5" customHeight="1" thickBot="1">
      <c r="A77" s="5" t="s">
        <v>20</v>
      </c>
      <c r="B77" s="46">
        <v>0</v>
      </c>
      <c r="C77" s="46">
        <v>0</v>
      </c>
      <c r="D77" s="46">
        <v>606.95</v>
      </c>
      <c r="E77" s="46">
        <v>0</v>
      </c>
      <c r="F77" s="46">
        <v>0</v>
      </c>
      <c r="G77" s="46">
        <v>0</v>
      </c>
      <c r="H77" s="46">
        <v>0</v>
      </c>
      <c r="I77" s="45">
        <f>B77+C77+D77+E77+F77+G77+H77</f>
        <v>606.95</v>
      </c>
      <c r="J77" s="49">
        <v>0</v>
      </c>
      <c r="L77" s="57"/>
    </row>
    <row r="78" spans="1:10" ht="19.5" customHeight="1" thickBot="1">
      <c r="A78" s="6" t="s">
        <v>11</v>
      </c>
      <c r="B78" s="50">
        <f>(B77/B76)*100</f>
        <v>0</v>
      </c>
      <c r="C78" s="50">
        <f aca="true" t="shared" si="16" ref="C78:J78">(C77/C76)*100</f>
        <v>0</v>
      </c>
      <c r="D78" s="50">
        <f t="shared" si="16"/>
        <v>16.738830667402098</v>
      </c>
      <c r="E78" s="50">
        <f t="shared" si="16"/>
        <v>0</v>
      </c>
      <c r="F78" s="50">
        <f t="shared" si="16"/>
        <v>0</v>
      </c>
      <c r="G78" s="50">
        <f t="shared" si="16"/>
        <v>0</v>
      </c>
      <c r="H78" s="50">
        <f t="shared" si="16"/>
        <v>0</v>
      </c>
      <c r="I78" s="50">
        <f t="shared" si="16"/>
        <v>1.0202555051269122</v>
      </c>
      <c r="J78" s="50">
        <f t="shared" si="16"/>
        <v>0</v>
      </c>
    </row>
    <row r="79" spans="1:10" ht="19.5" customHeight="1" thickBot="1">
      <c r="A79" s="7" t="s">
        <v>22</v>
      </c>
      <c r="B79" s="51">
        <v>0</v>
      </c>
      <c r="C79" s="47">
        <v>0</v>
      </c>
      <c r="D79" s="47">
        <v>3780</v>
      </c>
      <c r="E79" s="47">
        <v>0</v>
      </c>
      <c r="F79" s="47">
        <v>0</v>
      </c>
      <c r="G79" s="47">
        <v>0</v>
      </c>
      <c r="H79" s="52">
        <v>0</v>
      </c>
      <c r="I79" s="48">
        <f>B79+C79+D79+E79+F79+G79+H79</f>
        <v>3780</v>
      </c>
      <c r="J79" s="53">
        <v>0</v>
      </c>
    </row>
    <row r="80" spans="1:10" ht="19.5" customHeight="1" thickBot="1">
      <c r="A80" s="8" t="s">
        <v>10</v>
      </c>
      <c r="B80" s="54">
        <v>0</v>
      </c>
      <c r="C80" s="54">
        <v>0</v>
      </c>
      <c r="D80" s="54">
        <f>D79/D77</f>
        <v>6.22786061454815</v>
      </c>
      <c r="E80" s="54">
        <v>0</v>
      </c>
      <c r="F80" s="54">
        <v>0</v>
      </c>
      <c r="G80" s="54">
        <v>0</v>
      </c>
      <c r="H80" s="54">
        <v>0</v>
      </c>
      <c r="I80" s="54">
        <f>I79/I77</f>
        <v>6.22786061454815</v>
      </c>
      <c r="J80" s="54">
        <v>0</v>
      </c>
    </row>
    <row r="81" spans="1:10" ht="15.7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5.7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0" ht="15.7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0" ht="16.5" thickBot="1">
      <c r="A84" s="72" t="s">
        <v>53</v>
      </c>
      <c r="B84" s="72"/>
      <c r="C84" s="72"/>
      <c r="D84" s="72"/>
      <c r="E84" s="72"/>
      <c r="F84" s="72"/>
      <c r="G84" s="72"/>
      <c r="H84" s="72"/>
      <c r="I84" s="72"/>
      <c r="J84" s="72"/>
    </row>
    <row r="85" spans="1:10" ht="16.5" thickBot="1">
      <c r="A85" s="79" t="s">
        <v>23</v>
      </c>
      <c r="B85" s="80"/>
      <c r="C85" s="80"/>
      <c r="D85" s="80"/>
      <c r="E85" s="80"/>
      <c r="F85" s="80"/>
      <c r="G85" s="80"/>
      <c r="H85" s="80"/>
      <c r="I85" s="80"/>
      <c r="J85" s="81"/>
    </row>
    <row r="86" spans="1:10" ht="27" thickBot="1" thickTop="1">
      <c r="A86" s="12" t="s">
        <v>34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0" ht="16.5" thickBot="1" thickTop="1">
      <c r="A87" s="15" t="s">
        <v>21</v>
      </c>
      <c r="B87" s="39">
        <f aca="true" t="shared" si="17" ref="B87:J88">B76+B70+B64+B58+B52+B46+B40+B34+B28+B22+B16+B10+B4</f>
        <v>785500</v>
      </c>
      <c r="C87" s="39">
        <f t="shared" si="17"/>
        <v>46563</v>
      </c>
      <c r="D87" s="39">
        <f t="shared" si="17"/>
        <v>97176</v>
      </c>
      <c r="E87" s="39">
        <f t="shared" si="17"/>
        <v>230530</v>
      </c>
      <c r="F87" s="39">
        <f t="shared" si="17"/>
        <v>22219</v>
      </c>
      <c r="G87" s="39">
        <f t="shared" si="17"/>
        <v>44065</v>
      </c>
      <c r="H87" s="39">
        <f t="shared" si="17"/>
        <v>36262</v>
      </c>
      <c r="I87" s="39">
        <f t="shared" si="17"/>
        <v>1262315</v>
      </c>
      <c r="J87" s="39">
        <f t="shared" si="17"/>
        <v>394260</v>
      </c>
    </row>
    <row r="88" spans="1:12" ht="15.75" thickBot="1">
      <c r="A88" s="16" t="s">
        <v>20</v>
      </c>
      <c r="B88" s="42">
        <f t="shared" si="17"/>
        <v>42094.59226277372</v>
      </c>
      <c r="C88" s="42">
        <f t="shared" si="17"/>
        <v>346.2</v>
      </c>
      <c r="D88" s="42">
        <f t="shared" si="17"/>
        <v>57368.76623188406</v>
      </c>
      <c r="E88" s="42">
        <f t="shared" si="17"/>
        <v>13845.895567811482</v>
      </c>
      <c r="F88" s="42">
        <f t="shared" si="17"/>
        <v>77.58</v>
      </c>
      <c r="G88" s="42">
        <f t="shared" si="17"/>
        <v>0</v>
      </c>
      <c r="H88" s="42">
        <f t="shared" si="17"/>
        <v>373.013698630137</v>
      </c>
      <c r="I88" s="42">
        <f t="shared" si="17"/>
        <v>114106.04776109938</v>
      </c>
      <c r="J88" s="42">
        <f t="shared" si="17"/>
        <v>19806.6976504298</v>
      </c>
      <c r="L88" s="26"/>
    </row>
    <row r="89" spans="1:10" ht="15.75" thickBot="1">
      <c r="A89" s="17" t="s">
        <v>11</v>
      </c>
      <c r="B89" s="27">
        <f>(B88/B87)*100</f>
        <v>5.35895509392409</v>
      </c>
      <c r="C89" s="27">
        <f aca="true" t="shared" si="18" ref="C89:J89">(C88/C87)*100</f>
        <v>0.7435087945364345</v>
      </c>
      <c r="D89" s="27">
        <f t="shared" si="18"/>
        <v>59.035941211702536</v>
      </c>
      <c r="E89" s="27">
        <f t="shared" si="18"/>
        <v>6.0061144179983</v>
      </c>
      <c r="F89" s="27">
        <f t="shared" si="18"/>
        <v>0.34916062829110217</v>
      </c>
      <c r="G89" s="27">
        <f t="shared" si="18"/>
        <v>0</v>
      </c>
      <c r="H89" s="27">
        <f t="shared" si="18"/>
        <v>1.0286627837133557</v>
      </c>
      <c r="I89" s="27">
        <f t="shared" si="18"/>
        <v>9.03942738231736</v>
      </c>
      <c r="J89" s="27">
        <f t="shared" si="18"/>
        <v>5.0237654467685795</v>
      </c>
    </row>
    <row r="90" spans="1:10" ht="15.75" thickBot="1">
      <c r="A90" s="29" t="s">
        <v>22</v>
      </c>
      <c r="B90" s="42">
        <f>B79+B73+B67+B61+B55+B49+B43+B37+B31+B25+B19+B13+B7</f>
        <v>166625.3483727969</v>
      </c>
      <c r="C90" s="42">
        <f aca="true" t="shared" si="19" ref="C90:J90">C79+C73+C67+C61+C55+C49+C43+C37+C31+C25+C19+C13+C7</f>
        <v>1108.8</v>
      </c>
      <c r="D90" s="42">
        <f t="shared" si="19"/>
        <v>316376.9845322793</v>
      </c>
      <c r="E90" s="42">
        <f t="shared" si="19"/>
        <v>63679.88380045124</v>
      </c>
      <c r="F90" s="42">
        <f t="shared" si="19"/>
        <v>246.7</v>
      </c>
      <c r="G90" s="42">
        <f t="shared" si="19"/>
        <v>0</v>
      </c>
      <c r="H90" s="42">
        <f t="shared" si="19"/>
        <v>1492.054794520548</v>
      </c>
      <c r="I90" s="42">
        <f t="shared" si="19"/>
        <v>549529.771500048</v>
      </c>
      <c r="J90" s="42">
        <f t="shared" si="19"/>
        <v>44452.77507163324</v>
      </c>
    </row>
    <row r="91" spans="1:10" ht="15.75" thickBot="1">
      <c r="A91" s="17" t="s">
        <v>10</v>
      </c>
      <c r="B91" s="27">
        <f>B90/B88</f>
        <v>3.9583552046934</v>
      </c>
      <c r="C91" s="27">
        <f aca="true" t="shared" si="20" ref="C91:J91">C90/C88</f>
        <v>3.2027729636048528</v>
      </c>
      <c r="D91" s="27">
        <f t="shared" si="20"/>
        <v>5.514794988853103</v>
      </c>
      <c r="E91" s="27">
        <f t="shared" si="20"/>
        <v>4.599188509589246</v>
      </c>
      <c r="F91" s="27">
        <f t="shared" si="20"/>
        <v>3.179943284351637</v>
      </c>
      <c r="G91" s="27">
        <v>0</v>
      </c>
      <c r="H91" s="27">
        <f t="shared" si="20"/>
        <v>4</v>
      </c>
      <c r="I91" s="27">
        <f t="shared" si="20"/>
        <v>4.815956579712435</v>
      </c>
      <c r="J91" s="27">
        <f t="shared" si="20"/>
        <v>2.2443304712468626</v>
      </c>
    </row>
    <row r="93" spans="2:9" ht="15">
      <c r="B93" s="25"/>
      <c r="C93" s="26"/>
      <c r="D93" s="25"/>
      <c r="I93" s="25"/>
    </row>
  </sheetData>
  <sheetProtection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pane xSplit="10" ySplit="2" topLeftCell="K78" activePane="bottomRight" state="frozen"/>
      <selection pane="topLeft" activeCell="A1" sqref="A1"/>
      <selection pane="topRight" activeCell="K1" sqref="K1"/>
      <selection pane="bottomLeft" activeCell="A3" sqref="A3"/>
      <selection pane="bottomRight" activeCell="D41" sqref="D41"/>
    </sheetView>
  </sheetViews>
  <sheetFormatPr defaultColWidth="9.140625" defaultRowHeight="15"/>
  <cols>
    <col min="1" max="1" width="34.421875" style="0" customWidth="1"/>
    <col min="2" max="10" width="12.7109375" style="0" customWidth="1"/>
    <col min="11" max="11" width="9.140625" style="30" customWidth="1"/>
    <col min="12" max="12" width="11.421875" style="0" bestFit="1" customWidth="1"/>
  </cols>
  <sheetData>
    <row r="1" spans="1:10" ht="32.25" customHeight="1" thickBot="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30.75" thickBot="1">
      <c r="A2" s="1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7.25" thickBot="1" thickTop="1">
      <c r="A3" s="73" t="s">
        <v>24</v>
      </c>
      <c r="B3" s="74"/>
      <c r="C3" s="74"/>
      <c r="D3" s="74"/>
      <c r="E3" s="74"/>
      <c r="F3" s="74"/>
      <c r="G3" s="74"/>
      <c r="H3" s="74"/>
      <c r="I3" s="74"/>
      <c r="J3" s="75"/>
    </row>
    <row r="4" spans="1:10" ht="19.5" customHeight="1" thickBot="1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19.5" customHeight="1" thickBot="1">
      <c r="A5" s="5" t="s">
        <v>20</v>
      </c>
      <c r="B5" s="46">
        <v>13861.164289515698</v>
      </c>
      <c r="C5" s="46">
        <v>0</v>
      </c>
      <c r="D5" s="46">
        <v>18994.055065435354</v>
      </c>
      <c r="E5" s="46">
        <v>4548.19065680622</v>
      </c>
      <c r="F5" s="46">
        <v>117.57889999999999</v>
      </c>
      <c r="G5" s="46">
        <v>224.5945945945946</v>
      </c>
      <c r="H5" s="46">
        <v>128.72727272727275</v>
      </c>
      <c r="I5" s="45">
        <v>37874.31077907914</v>
      </c>
      <c r="J5" s="49">
        <v>15279.615557732679</v>
      </c>
    </row>
    <row r="6" spans="1:10" ht="19.5" customHeight="1" thickBot="1">
      <c r="A6" s="6" t="s">
        <v>11</v>
      </c>
      <c r="B6" s="50">
        <f>(B5/B4)*100</f>
        <v>8.226503192704605</v>
      </c>
      <c r="C6" s="50">
        <f aca="true" t="shared" si="0" ref="C6:J6">(C5/C4)*100</f>
        <v>0</v>
      </c>
      <c r="D6" s="50">
        <f t="shared" si="0"/>
        <v>94.09519005962228</v>
      </c>
      <c r="E6" s="50">
        <f t="shared" si="0"/>
        <v>10.413716443746354</v>
      </c>
      <c r="F6" s="50">
        <f t="shared" si="0"/>
        <v>3.0909279705573076</v>
      </c>
      <c r="G6" s="50">
        <f t="shared" si="0"/>
        <v>3.9681023779963716</v>
      </c>
      <c r="H6" s="50">
        <f t="shared" si="0"/>
        <v>2.780887291580746</v>
      </c>
      <c r="I6" s="50">
        <f t="shared" si="0"/>
        <v>14.621648842052101</v>
      </c>
      <c r="J6" s="50">
        <f t="shared" si="0"/>
        <v>17.608721097268365</v>
      </c>
    </row>
    <row r="7" spans="1:10" ht="19.5" customHeight="1" thickBot="1">
      <c r="A7" s="7" t="s">
        <v>22</v>
      </c>
      <c r="B7" s="51">
        <v>77783.05398864645</v>
      </c>
      <c r="C7" s="47">
        <v>0</v>
      </c>
      <c r="D7" s="47">
        <v>111251.79538972558</v>
      </c>
      <c r="E7" s="47">
        <v>26592.561934595138</v>
      </c>
      <c r="F7" s="47">
        <v>406.700902</v>
      </c>
      <c r="G7" s="47">
        <v>449.1891891891892</v>
      </c>
      <c r="H7" s="52">
        <v>546.8363636363637</v>
      </c>
      <c r="I7" s="48">
        <v>217030.13776779274</v>
      </c>
      <c r="J7" s="53">
        <v>46283.94630208537</v>
      </c>
    </row>
    <row r="8" spans="1:10" ht="19.5" customHeight="1" thickBot="1">
      <c r="A8" s="8" t="s">
        <v>10</v>
      </c>
      <c r="B8" s="54">
        <f>B7/B5</f>
        <v>5.611581564434668</v>
      </c>
      <c r="C8" s="54">
        <v>0</v>
      </c>
      <c r="D8" s="54">
        <f aca="true" t="shared" si="1" ref="D8:J8">D7/D5</f>
        <v>5.857190315941397</v>
      </c>
      <c r="E8" s="54">
        <f t="shared" si="1"/>
        <v>5.8468441499478985</v>
      </c>
      <c r="F8" s="54">
        <f t="shared" si="1"/>
        <v>3.4589616164124686</v>
      </c>
      <c r="G8" s="54">
        <f t="shared" si="1"/>
        <v>2</v>
      </c>
      <c r="H8" s="54">
        <f t="shared" si="1"/>
        <v>4.248022598870056</v>
      </c>
      <c r="I8" s="54">
        <f t="shared" si="1"/>
        <v>5.7302729291558485</v>
      </c>
      <c r="J8" s="54">
        <f t="shared" si="1"/>
        <v>3.029130289777617</v>
      </c>
    </row>
    <row r="9" spans="1:10" ht="19.5" customHeight="1" thickBot="1">
      <c r="A9" s="69" t="s">
        <v>9</v>
      </c>
      <c r="B9" s="70"/>
      <c r="C9" s="70"/>
      <c r="D9" s="70"/>
      <c r="E9" s="70"/>
      <c r="F9" s="70"/>
      <c r="G9" s="70"/>
      <c r="H9" s="70"/>
      <c r="I9" s="70"/>
      <c r="J9" s="71"/>
    </row>
    <row r="10" spans="1:10" ht="19.5" customHeight="1" thickBot="1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19.5" customHeight="1" thickBot="1">
      <c r="A11" s="5" t="s">
        <v>20</v>
      </c>
      <c r="B11" s="46">
        <v>8326</v>
      </c>
      <c r="C11" s="46">
        <v>0</v>
      </c>
      <c r="D11" s="46">
        <v>14705</v>
      </c>
      <c r="E11" s="46">
        <v>90</v>
      </c>
      <c r="F11" s="46">
        <v>0</v>
      </c>
      <c r="G11" s="46">
        <v>45</v>
      </c>
      <c r="H11" s="46">
        <v>0</v>
      </c>
      <c r="I11" s="45">
        <f>B11+C11+D11+E11+F11+G11+H11</f>
        <v>23166</v>
      </c>
      <c r="J11" s="49">
        <v>14116</v>
      </c>
    </row>
    <row r="12" spans="1:10" ht="19.5" customHeight="1" thickBot="1">
      <c r="A12" s="6" t="s">
        <v>11</v>
      </c>
      <c r="B12" s="50">
        <f>(B11/B10)*100</f>
        <v>11.06783468701397</v>
      </c>
      <c r="C12" s="50">
        <f aca="true" t="shared" si="2" ref="C12:J12">(C11/C10)*100</f>
        <v>0</v>
      </c>
      <c r="D12" s="50">
        <f t="shared" si="2"/>
        <v>97.07552152099287</v>
      </c>
      <c r="E12" s="50">
        <f t="shared" si="2"/>
        <v>0.527086383601757</v>
      </c>
      <c r="F12" s="50">
        <f t="shared" si="2"/>
        <v>0</v>
      </c>
      <c r="G12" s="50">
        <f t="shared" si="2"/>
        <v>0.41817674937273486</v>
      </c>
      <c r="H12" s="50">
        <f t="shared" si="2"/>
        <v>0</v>
      </c>
      <c r="I12" s="50">
        <f t="shared" si="2"/>
        <v>17.442044316616094</v>
      </c>
      <c r="J12" s="50">
        <f t="shared" si="2"/>
        <v>32.11612404158988</v>
      </c>
    </row>
    <row r="13" spans="1:10" ht="19.5" customHeight="1" thickBot="1">
      <c r="A13" s="7" t="s">
        <v>22</v>
      </c>
      <c r="B13" s="51">
        <v>49389.6</v>
      </c>
      <c r="C13" s="47">
        <v>0</v>
      </c>
      <c r="D13" s="47">
        <v>82084.5</v>
      </c>
      <c r="E13" s="47">
        <v>430</v>
      </c>
      <c r="F13" s="47">
        <v>0</v>
      </c>
      <c r="G13" s="47">
        <v>153</v>
      </c>
      <c r="H13" s="52">
        <v>0</v>
      </c>
      <c r="I13" s="48">
        <f>B13+C13+D13+E13+F13+G13+H13</f>
        <v>132057.1</v>
      </c>
      <c r="J13" s="53">
        <v>39718</v>
      </c>
    </row>
    <row r="14" spans="1:10" ht="19.5" customHeight="1" thickBot="1">
      <c r="A14" s="8" t="s">
        <v>10</v>
      </c>
      <c r="B14" s="54">
        <f>B13/B11</f>
        <v>5.931972135479222</v>
      </c>
      <c r="C14" s="54">
        <v>0</v>
      </c>
      <c r="D14" s="54">
        <f aca="true" t="shared" si="3" ref="D14:J14">D13/D11</f>
        <v>5.582080924855491</v>
      </c>
      <c r="E14" s="54">
        <f t="shared" si="3"/>
        <v>4.777777777777778</v>
      </c>
      <c r="F14" s="54">
        <v>0</v>
      </c>
      <c r="G14" s="54">
        <f>G13/G11</f>
        <v>3.4</v>
      </c>
      <c r="H14" s="54">
        <v>0</v>
      </c>
      <c r="I14" s="54">
        <f t="shared" si="3"/>
        <v>5.700470517137184</v>
      </c>
      <c r="J14" s="54">
        <f t="shared" si="3"/>
        <v>2.813686596769623</v>
      </c>
    </row>
    <row r="15" spans="1:10" ht="19.5" customHeight="1" thickBot="1">
      <c r="A15" s="69" t="s">
        <v>25</v>
      </c>
      <c r="B15" s="70"/>
      <c r="C15" s="70"/>
      <c r="D15" s="70"/>
      <c r="E15" s="70"/>
      <c r="F15" s="70"/>
      <c r="G15" s="70"/>
      <c r="H15" s="70"/>
      <c r="I15" s="70"/>
      <c r="J15" s="71"/>
    </row>
    <row r="16" spans="1:10" ht="19.5" customHeight="1" thickBot="1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0" ht="19.5" customHeight="1" thickBot="1">
      <c r="A17" s="5" t="s">
        <v>20</v>
      </c>
      <c r="B17" s="46">
        <v>5108</v>
      </c>
      <c r="C17" s="46">
        <v>0</v>
      </c>
      <c r="D17" s="46">
        <v>5697</v>
      </c>
      <c r="E17" s="46">
        <v>278</v>
      </c>
      <c r="F17" s="46">
        <v>0</v>
      </c>
      <c r="G17" s="46">
        <v>0</v>
      </c>
      <c r="H17" s="46">
        <v>0</v>
      </c>
      <c r="I17" s="45">
        <f>B17+C17+D17+E17+F17+G17+H17</f>
        <v>11083</v>
      </c>
      <c r="J17" s="49">
        <v>2374</v>
      </c>
    </row>
    <row r="18" spans="1:10" ht="19.5" customHeight="1" thickBot="1">
      <c r="A18" s="6" t="s">
        <v>11</v>
      </c>
      <c r="B18" s="50">
        <f>(B17/B16)*100</f>
        <v>9.54088684672569</v>
      </c>
      <c r="C18" s="50">
        <f aca="true" t="shared" si="4" ref="C18:J18">(C17/C16)*100</f>
        <v>0</v>
      </c>
      <c r="D18" s="50">
        <f t="shared" si="4"/>
        <v>86.27896410722398</v>
      </c>
      <c r="E18" s="50">
        <f t="shared" si="4"/>
        <v>3.6245110821382007</v>
      </c>
      <c r="F18" s="50">
        <f t="shared" si="4"/>
        <v>0</v>
      </c>
      <c r="G18" s="50">
        <f t="shared" si="4"/>
        <v>0</v>
      </c>
      <c r="H18" s="50">
        <f t="shared" si="4"/>
        <v>0</v>
      </c>
      <c r="I18" s="50">
        <f t="shared" si="4"/>
        <v>14.323562861869313</v>
      </c>
      <c r="J18" s="50">
        <f t="shared" si="4"/>
        <v>10.107719163792735</v>
      </c>
    </row>
    <row r="19" spans="1:10" ht="19.5" customHeight="1" thickBot="1">
      <c r="A19" s="7" t="s">
        <v>22</v>
      </c>
      <c r="B19" s="51">
        <v>38320</v>
      </c>
      <c r="C19" s="47">
        <v>0</v>
      </c>
      <c r="D19" s="47">
        <v>38889</v>
      </c>
      <c r="E19" s="47">
        <v>1775</v>
      </c>
      <c r="F19" s="47">
        <v>0</v>
      </c>
      <c r="G19" s="47">
        <v>0</v>
      </c>
      <c r="H19" s="52">
        <v>0</v>
      </c>
      <c r="I19" s="48">
        <f>B19+C19+D19+E19+F19+G19+H19</f>
        <v>78984</v>
      </c>
      <c r="J19" s="53">
        <v>7321.5</v>
      </c>
    </row>
    <row r="20" spans="1:12" ht="19.5" customHeight="1" thickBot="1">
      <c r="A20" s="28" t="s">
        <v>10</v>
      </c>
      <c r="B20" s="54">
        <f>B19/B17</f>
        <v>7.50195771339076</v>
      </c>
      <c r="C20" s="54">
        <v>0</v>
      </c>
      <c r="D20" s="54">
        <f aca="true" t="shared" si="5" ref="D20:J20">D19/D17</f>
        <v>6.826224328593997</v>
      </c>
      <c r="E20" s="54">
        <f t="shared" si="5"/>
        <v>6.384892086330935</v>
      </c>
      <c r="F20" s="54">
        <v>0</v>
      </c>
      <c r="G20" s="54">
        <v>0</v>
      </c>
      <c r="H20" s="54">
        <v>0</v>
      </c>
      <c r="I20" s="54">
        <f t="shared" si="5"/>
        <v>7.126590273391681</v>
      </c>
      <c r="J20" s="54">
        <f t="shared" si="5"/>
        <v>3.0840353833192924</v>
      </c>
      <c r="L20" s="25"/>
    </row>
    <row r="21" spans="1:10" ht="19.5" customHeight="1" thickBot="1">
      <c r="A21" s="76" t="s">
        <v>12</v>
      </c>
      <c r="B21" s="77"/>
      <c r="C21" s="77"/>
      <c r="D21" s="77"/>
      <c r="E21" s="77"/>
      <c r="F21" s="77"/>
      <c r="G21" s="77"/>
      <c r="H21" s="77"/>
      <c r="I21" s="77"/>
      <c r="J21" s="78"/>
    </row>
    <row r="22" spans="1:10" ht="19.5" customHeight="1" thickBot="1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0" ht="19.5" customHeight="1" thickBot="1">
      <c r="A23" s="5" t="s">
        <v>20</v>
      </c>
      <c r="B23" s="46">
        <v>0</v>
      </c>
      <c r="C23" s="46">
        <v>0</v>
      </c>
      <c r="D23" s="46">
        <v>694</v>
      </c>
      <c r="E23" s="46">
        <v>0</v>
      </c>
      <c r="F23" s="46">
        <v>0</v>
      </c>
      <c r="G23" s="46">
        <v>0</v>
      </c>
      <c r="H23" s="46">
        <v>0</v>
      </c>
      <c r="I23" s="45">
        <f>B23+C23+D23+E23+F23+G23+H23</f>
        <v>694</v>
      </c>
      <c r="J23" s="49">
        <v>0</v>
      </c>
    </row>
    <row r="24" spans="1:10" ht="19.5" customHeight="1" thickBot="1">
      <c r="A24" s="6" t="s">
        <v>11</v>
      </c>
      <c r="B24" s="50">
        <f>(B23/B22)*100</f>
        <v>0</v>
      </c>
      <c r="C24" s="50">
        <f aca="true" t="shared" si="6" ref="C24:J24">(C23/C22)*100</f>
        <v>0</v>
      </c>
      <c r="D24" s="50">
        <f t="shared" si="6"/>
        <v>57.166392092257</v>
      </c>
      <c r="E24" s="50">
        <f t="shared" si="6"/>
        <v>0</v>
      </c>
      <c r="F24" s="50">
        <f t="shared" si="6"/>
        <v>0</v>
      </c>
      <c r="G24" s="50">
        <f t="shared" si="6"/>
        <v>0</v>
      </c>
      <c r="H24" s="50">
        <f t="shared" si="6"/>
        <v>0</v>
      </c>
      <c r="I24" s="50">
        <f t="shared" si="6"/>
        <v>3.407472872784406</v>
      </c>
      <c r="J24" s="50">
        <f t="shared" si="6"/>
        <v>0</v>
      </c>
    </row>
    <row r="25" spans="1:10" ht="19.5" customHeight="1" thickBot="1">
      <c r="A25" s="7" t="s">
        <v>22</v>
      </c>
      <c r="B25" s="51">
        <v>0</v>
      </c>
      <c r="C25" s="47">
        <v>0</v>
      </c>
      <c r="D25" s="47">
        <v>3781</v>
      </c>
      <c r="E25" s="47">
        <v>0</v>
      </c>
      <c r="F25" s="47">
        <v>0</v>
      </c>
      <c r="G25" s="47">
        <v>0</v>
      </c>
      <c r="H25" s="52">
        <v>0</v>
      </c>
      <c r="I25" s="48">
        <f>B25+C25+D25+E25+F25+G25+H25</f>
        <v>3781</v>
      </c>
      <c r="J25" s="53">
        <v>0</v>
      </c>
    </row>
    <row r="26" spans="1:10" ht="19.5" customHeight="1" thickBot="1">
      <c r="A26" s="8" t="s">
        <v>10</v>
      </c>
      <c r="B26" s="54">
        <v>0</v>
      </c>
      <c r="C26" s="54">
        <v>0</v>
      </c>
      <c r="D26" s="54">
        <f>D25/D23</f>
        <v>5.448126801152738</v>
      </c>
      <c r="E26" s="54">
        <v>0</v>
      </c>
      <c r="F26" s="54">
        <v>0</v>
      </c>
      <c r="G26" s="54">
        <v>0</v>
      </c>
      <c r="H26" s="54">
        <v>0</v>
      </c>
      <c r="I26" s="54">
        <f>I25/I23</f>
        <v>5.448126801152738</v>
      </c>
      <c r="J26" s="54">
        <v>0</v>
      </c>
    </row>
    <row r="27" spans="1:10" ht="19.5" customHeight="1" thickBot="1">
      <c r="A27" s="69" t="s">
        <v>26</v>
      </c>
      <c r="B27" s="70"/>
      <c r="C27" s="70"/>
      <c r="D27" s="70"/>
      <c r="E27" s="70"/>
      <c r="F27" s="70"/>
      <c r="G27" s="70"/>
      <c r="H27" s="70"/>
      <c r="I27" s="70"/>
      <c r="J27" s="71"/>
    </row>
    <row r="28" spans="1:10" ht="19.5" customHeight="1" thickBot="1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0" ht="19.5" customHeight="1" thickBot="1">
      <c r="A29" s="5" t="s">
        <v>20</v>
      </c>
      <c r="B29" s="46">
        <v>15201</v>
      </c>
      <c r="C29" s="46">
        <v>377</v>
      </c>
      <c r="D29" s="46">
        <v>4023.41</v>
      </c>
      <c r="E29" s="46">
        <v>2562</v>
      </c>
      <c r="F29" s="46">
        <v>20</v>
      </c>
      <c r="G29" s="46">
        <v>342</v>
      </c>
      <c r="H29" s="46">
        <v>0</v>
      </c>
      <c r="I29" s="45">
        <f>B29+C29+D29+E29+F29+G29+H29</f>
        <v>22525.41</v>
      </c>
      <c r="J29" s="49">
        <v>7142</v>
      </c>
    </row>
    <row r="30" spans="1:10" ht="19.5" customHeight="1" thickBot="1">
      <c r="A30" s="6" t="s">
        <v>11</v>
      </c>
      <c r="B30" s="50">
        <f>(B29/B28)*100</f>
        <v>25.34387035462412</v>
      </c>
      <c r="C30" s="50">
        <f aca="true" t="shared" si="7" ref="C30:J30">(C29/C28)*100</f>
        <v>7.656376929325752</v>
      </c>
      <c r="D30" s="50">
        <f t="shared" si="7"/>
        <v>93.96099953292854</v>
      </c>
      <c r="E30" s="50">
        <f t="shared" si="7"/>
        <v>16.519440324972596</v>
      </c>
      <c r="F30" s="50">
        <f t="shared" si="7"/>
        <v>1.9860973187686197</v>
      </c>
      <c r="G30" s="50">
        <f t="shared" si="7"/>
        <v>34.82688391038696</v>
      </c>
      <c r="H30" s="50">
        <f t="shared" si="7"/>
        <v>0</v>
      </c>
      <c r="I30" s="50">
        <f t="shared" si="7"/>
        <v>25.742443116236014</v>
      </c>
      <c r="J30" s="50">
        <f t="shared" si="7"/>
        <v>29.353499650651433</v>
      </c>
    </row>
    <row r="31" spans="1:10" ht="19.5" customHeight="1" thickBot="1">
      <c r="A31" s="7" t="s">
        <v>22</v>
      </c>
      <c r="B31" s="51">
        <v>78663</v>
      </c>
      <c r="C31" s="47">
        <v>1603</v>
      </c>
      <c r="D31" s="47">
        <v>23074.93</v>
      </c>
      <c r="E31" s="47">
        <v>11066</v>
      </c>
      <c r="F31" s="47">
        <v>60</v>
      </c>
      <c r="G31" s="47">
        <v>1678</v>
      </c>
      <c r="H31" s="52">
        <v>0</v>
      </c>
      <c r="I31" s="48">
        <f>B31+C31+D31+E31+F31+G31+H31</f>
        <v>116144.93</v>
      </c>
      <c r="J31" s="53">
        <v>19804</v>
      </c>
    </row>
    <row r="32" spans="1:10" ht="19.5" customHeight="1" thickBot="1">
      <c r="A32" s="8" t="s">
        <v>10</v>
      </c>
      <c r="B32" s="54">
        <f>B31/B29</f>
        <v>5.174856917308071</v>
      </c>
      <c r="C32" s="54">
        <f aca="true" t="shared" si="8" ref="C32:J32">C31/C29</f>
        <v>4.251989389920424</v>
      </c>
      <c r="D32" s="54">
        <f t="shared" si="8"/>
        <v>5.735167432600704</v>
      </c>
      <c r="E32" s="54">
        <f t="shared" si="8"/>
        <v>4.31928181108509</v>
      </c>
      <c r="F32" s="54">
        <f t="shared" si="8"/>
        <v>3</v>
      </c>
      <c r="G32" s="54">
        <f t="shared" si="8"/>
        <v>4.906432748538012</v>
      </c>
      <c r="H32" s="54">
        <v>0</v>
      </c>
      <c r="I32" s="54">
        <f t="shared" si="8"/>
        <v>5.1561738498877485</v>
      </c>
      <c r="J32" s="54">
        <f t="shared" si="8"/>
        <v>2.7728927471296556</v>
      </c>
    </row>
    <row r="33" spans="1:10" ht="19.5" customHeight="1" thickBot="1">
      <c r="A33" s="69" t="s">
        <v>13</v>
      </c>
      <c r="B33" s="70"/>
      <c r="C33" s="70"/>
      <c r="D33" s="70"/>
      <c r="E33" s="70"/>
      <c r="F33" s="70"/>
      <c r="G33" s="70"/>
      <c r="H33" s="70"/>
      <c r="I33" s="70"/>
      <c r="J33" s="71"/>
    </row>
    <row r="34" spans="1:10" ht="19.5" customHeight="1" thickBot="1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19.5" customHeight="1" thickBot="1">
      <c r="A35" s="5" t="s">
        <v>20</v>
      </c>
      <c r="B35" s="46">
        <v>305</v>
      </c>
      <c r="C35" s="46">
        <v>0</v>
      </c>
      <c r="D35" s="46">
        <v>1226</v>
      </c>
      <c r="E35" s="46">
        <v>0</v>
      </c>
      <c r="F35" s="46">
        <v>0</v>
      </c>
      <c r="G35" s="46">
        <v>0</v>
      </c>
      <c r="H35" s="46">
        <v>0</v>
      </c>
      <c r="I35" s="45">
        <f>B35+C35+D35+E35+F35+G35+H35</f>
        <v>1531</v>
      </c>
      <c r="J35" s="49">
        <v>285</v>
      </c>
    </row>
    <row r="36" spans="1:10" ht="19.5" customHeight="1" thickBot="1">
      <c r="A36" s="6" t="s">
        <v>11</v>
      </c>
      <c r="B36" s="50">
        <f>(B35/B34)*100</f>
        <v>2.7067802626908057</v>
      </c>
      <c r="C36" s="50">
        <f aca="true" t="shared" si="9" ref="C36:J36">(C35/C34)*100</f>
        <v>0</v>
      </c>
      <c r="D36" s="50">
        <f t="shared" si="9"/>
        <v>81.03106411103768</v>
      </c>
      <c r="E36" s="50">
        <f t="shared" si="9"/>
        <v>0</v>
      </c>
      <c r="F36" s="50">
        <f t="shared" si="9"/>
        <v>0</v>
      </c>
      <c r="G36" s="50">
        <f t="shared" si="9"/>
        <v>0</v>
      </c>
      <c r="H36" s="50">
        <f t="shared" si="9"/>
        <v>0</v>
      </c>
      <c r="I36" s="50">
        <f t="shared" si="9"/>
        <v>7.393992079590457</v>
      </c>
      <c r="J36" s="50">
        <f t="shared" si="9"/>
        <v>4.674430047564376</v>
      </c>
    </row>
    <row r="37" spans="1:10" ht="19.5" customHeight="1" thickBot="1">
      <c r="A37" s="7" t="s">
        <v>22</v>
      </c>
      <c r="B37" s="51">
        <v>1945</v>
      </c>
      <c r="C37" s="47">
        <v>0</v>
      </c>
      <c r="D37" s="47">
        <v>7817.4</v>
      </c>
      <c r="E37" s="47">
        <v>0</v>
      </c>
      <c r="F37" s="47">
        <v>0</v>
      </c>
      <c r="G37" s="47">
        <v>0</v>
      </c>
      <c r="H37" s="52">
        <v>0</v>
      </c>
      <c r="I37" s="48">
        <f>B37+C37+D37+E37+F37+G37+H37</f>
        <v>9762.4</v>
      </c>
      <c r="J37" s="53">
        <v>888</v>
      </c>
    </row>
    <row r="38" spans="1:10" ht="19.5" customHeight="1" thickBot="1">
      <c r="A38" s="8" t="s">
        <v>10</v>
      </c>
      <c r="B38" s="54">
        <f>B37/B35</f>
        <v>6.377049180327869</v>
      </c>
      <c r="C38" s="54">
        <v>0</v>
      </c>
      <c r="D38" s="54">
        <f aca="true" t="shared" si="10" ref="D38:J38">D37/D35</f>
        <v>6.376345840130505</v>
      </c>
      <c r="E38" s="54">
        <v>0</v>
      </c>
      <c r="F38" s="54">
        <v>0</v>
      </c>
      <c r="G38" s="54">
        <v>0</v>
      </c>
      <c r="H38" s="54">
        <v>0</v>
      </c>
      <c r="I38" s="54">
        <f t="shared" si="10"/>
        <v>6.376485956890921</v>
      </c>
      <c r="J38" s="54">
        <f t="shared" si="10"/>
        <v>3.1157894736842104</v>
      </c>
    </row>
    <row r="39" spans="1:10" ht="19.5" customHeight="1" thickBot="1">
      <c r="A39" s="69" t="s">
        <v>14</v>
      </c>
      <c r="B39" s="70"/>
      <c r="C39" s="70"/>
      <c r="D39" s="70"/>
      <c r="E39" s="70"/>
      <c r="F39" s="70"/>
      <c r="G39" s="70"/>
      <c r="H39" s="70"/>
      <c r="I39" s="70"/>
      <c r="J39" s="71"/>
    </row>
    <row r="40" spans="1:10" ht="19.5" customHeight="1" thickBot="1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19.5" customHeight="1" thickBot="1">
      <c r="A41" s="5" t="s">
        <v>20</v>
      </c>
      <c r="B41" s="60">
        <v>743.74</v>
      </c>
      <c r="C41" s="61">
        <v>0</v>
      </c>
      <c r="D41" s="60">
        <v>16179</v>
      </c>
      <c r="E41" s="61">
        <v>0</v>
      </c>
      <c r="F41" s="60">
        <v>0</v>
      </c>
      <c r="G41" s="60">
        <v>0</v>
      </c>
      <c r="H41" s="60">
        <v>0</v>
      </c>
      <c r="I41" s="62">
        <v>16922.7</v>
      </c>
      <c r="J41" s="63">
        <v>5881.7</v>
      </c>
    </row>
    <row r="42" spans="1:10" ht="19.5" customHeight="1" thickBot="1">
      <c r="A42" s="6" t="s">
        <v>11</v>
      </c>
      <c r="B42" s="50">
        <v>1.2990637881646057</v>
      </c>
      <c r="C42" s="50">
        <v>0</v>
      </c>
      <c r="D42" s="50">
        <v>100</v>
      </c>
      <c r="E42" s="50">
        <v>0</v>
      </c>
      <c r="F42" s="50">
        <v>0</v>
      </c>
      <c r="G42" s="50">
        <v>0</v>
      </c>
      <c r="H42" s="50">
        <v>0</v>
      </c>
      <c r="I42" s="59">
        <v>16.599970615603116</v>
      </c>
      <c r="J42" s="59">
        <v>18.51512575943589</v>
      </c>
    </row>
    <row r="43" spans="1:10" ht="19.5" customHeight="1" thickBot="1">
      <c r="A43" s="7" t="s">
        <v>22</v>
      </c>
      <c r="B43" s="64">
        <v>3603.5</v>
      </c>
      <c r="C43" s="65">
        <v>0</v>
      </c>
      <c r="D43" s="66">
        <v>83641.5</v>
      </c>
      <c r="E43" s="67">
        <v>0</v>
      </c>
      <c r="F43" s="65">
        <v>0</v>
      </c>
      <c r="G43" s="65">
        <v>0</v>
      </c>
      <c r="H43" s="65">
        <v>0</v>
      </c>
      <c r="I43" s="48">
        <v>87245</v>
      </c>
      <c r="J43" s="68">
        <v>16631.5</v>
      </c>
    </row>
    <row r="44" spans="1:10" ht="19.5" customHeight="1" thickBot="1">
      <c r="A44" s="28" t="s">
        <v>10</v>
      </c>
      <c r="B44" s="58">
        <v>4.845107161104687</v>
      </c>
      <c r="C44" s="54">
        <v>0</v>
      </c>
      <c r="D44" s="58">
        <v>5.16975709252735</v>
      </c>
      <c r="E44" s="54">
        <v>0</v>
      </c>
      <c r="F44" s="54">
        <v>0</v>
      </c>
      <c r="G44" s="54">
        <v>0</v>
      </c>
      <c r="H44" s="54">
        <v>0</v>
      </c>
      <c r="I44" s="54">
        <f>I43/I41</f>
        <v>5.155501190708338</v>
      </c>
      <c r="J44" s="58">
        <v>2.8276688712447084</v>
      </c>
    </row>
    <row r="45" spans="1:10" ht="19.5" customHeight="1" thickBot="1">
      <c r="A45" s="76" t="s">
        <v>29</v>
      </c>
      <c r="B45" s="77"/>
      <c r="C45" s="77"/>
      <c r="D45" s="77"/>
      <c r="E45" s="77"/>
      <c r="F45" s="77"/>
      <c r="G45" s="77"/>
      <c r="H45" s="77"/>
      <c r="I45" s="77"/>
      <c r="J45" s="78"/>
    </row>
    <row r="46" spans="1:10" ht="19.5" customHeight="1" thickBot="1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19.5" customHeight="1" thickBot="1">
      <c r="A47" s="5" t="s">
        <v>20</v>
      </c>
      <c r="B47" s="46">
        <v>4461</v>
      </c>
      <c r="C47" s="46">
        <v>0</v>
      </c>
      <c r="D47" s="46">
        <v>4129</v>
      </c>
      <c r="E47" s="46">
        <v>904</v>
      </c>
      <c r="F47" s="46">
        <v>42</v>
      </c>
      <c r="G47" s="46">
        <v>0</v>
      </c>
      <c r="H47" s="46">
        <v>0</v>
      </c>
      <c r="I47" s="45">
        <f>B47+C47+D47+E47+F47+G47+H47</f>
        <v>9536</v>
      </c>
      <c r="J47" s="49">
        <v>2448</v>
      </c>
    </row>
    <row r="48" spans="1:10" ht="19.5" customHeight="1" thickBot="1">
      <c r="A48" s="6" t="s">
        <v>11</v>
      </c>
      <c r="B48" s="50">
        <f>(B47/B46)*100</f>
        <v>8.809763611588364</v>
      </c>
      <c r="C48" s="50">
        <f aca="true" t="shared" si="11" ref="C48:J48">(C47/C46)*100</f>
        <v>0</v>
      </c>
      <c r="D48" s="50">
        <f t="shared" si="11"/>
        <v>81.79477020602218</v>
      </c>
      <c r="E48" s="50">
        <f t="shared" si="11"/>
        <v>5.69879594023829</v>
      </c>
      <c r="F48" s="50">
        <f t="shared" si="11"/>
        <v>9.63302752293578</v>
      </c>
      <c r="G48" s="50">
        <f t="shared" si="11"/>
        <v>0</v>
      </c>
      <c r="H48" s="50">
        <f t="shared" si="11"/>
        <v>0</v>
      </c>
      <c r="I48" s="50">
        <f t="shared" si="11"/>
        <v>11.86999763496272</v>
      </c>
      <c r="J48" s="50">
        <f t="shared" si="11"/>
        <v>9.357798165137615</v>
      </c>
    </row>
    <row r="49" spans="1:10" ht="19.5" customHeight="1" thickBot="1">
      <c r="A49" s="7" t="s">
        <v>22</v>
      </c>
      <c r="B49" s="51">
        <v>27572</v>
      </c>
      <c r="C49" s="47">
        <v>0</v>
      </c>
      <c r="D49" s="47">
        <v>28484</v>
      </c>
      <c r="E49" s="47">
        <v>5290</v>
      </c>
      <c r="F49" s="47">
        <v>105</v>
      </c>
      <c r="G49" s="47">
        <v>0</v>
      </c>
      <c r="H49" s="52">
        <v>0</v>
      </c>
      <c r="I49" s="48">
        <f>B49+C49+D49+E49+F49+G49+H49</f>
        <v>61451</v>
      </c>
      <c r="J49" s="53">
        <v>7782</v>
      </c>
    </row>
    <row r="50" spans="1:10" ht="19.5" customHeight="1" thickBot="1">
      <c r="A50" s="8" t="s">
        <v>10</v>
      </c>
      <c r="B50" s="54">
        <f>B49/B47</f>
        <v>6.180676978255996</v>
      </c>
      <c r="C50" s="54">
        <v>0</v>
      </c>
      <c r="D50" s="54">
        <f aca="true" t="shared" si="12" ref="D50:J50">D49/D47</f>
        <v>6.898522644708161</v>
      </c>
      <c r="E50" s="54">
        <f t="shared" si="12"/>
        <v>5.851769911504425</v>
      </c>
      <c r="F50" s="54">
        <f t="shared" si="12"/>
        <v>2.5</v>
      </c>
      <c r="G50" s="54">
        <v>0</v>
      </c>
      <c r="H50" s="54">
        <v>0</v>
      </c>
      <c r="I50" s="54">
        <f t="shared" si="12"/>
        <v>6.444106543624161</v>
      </c>
      <c r="J50" s="54">
        <f t="shared" si="12"/>
        <v>3.178921568627451</v>
      </c>
    </row>
    <row r="51" spans="1:10" ht="19.5" customHeight="1" thickBot="1">
      <c r="A51" s="69" t="s">
        <v>15</v>
      </c>
      <c r="B51" s="70"/>
      <c r="C51" s="70"/>
      <c r="D51" s="70"/>
      <c r="E51" s="70"/>
      <c r="F51" s="70"/>
      <c r="G51" s="70"/>
      <c r="H51" s="70"/>
      <c r="I51" s="70"/>
      <c r="J51" s="71"/>
    </row>
    <row r="52" spans="1:10" ht="19.5" customHeight="1" thickBot="1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19.5" customHeight="1" thickBot="1">
      <c r="A53" s="5" t="s">
        <v>20</v>
      </c>
      <c r="B53" s="46">
        <v>6179</v>
      </c>
      <c r="C53" s="46">
        <v>0</v>
      </c>
      <c r="D53" s="46">
        <v>10073</v>
      </c>
      <c r="E53" s="46">
        <v>350</v>
      </c>
      <c r="F53" s="46">
        <v>0</v>
      </c>
      <c r="G53" s="46">
        <v>0</v>
      </c>
      <c r="H53" s="46">
        <v>0</v>
      </c>
      <c r="I53" s="45">
        <f>B53+C53+D53+E53+F53+G53+H53</f>
        <v>16602</v>
      </c>
      <c r="J53" s="49">
        <v>1200</v>
      </c>
    </row>
    <row r="54" spans="1:10" ht="19.5" customHeight="1" thickBot="1">
      <c r="A54" s="6" t="s">
        <v>11</v>
      </c>
      <c r="B54" s="50">
        <f>(B53/B52)*100</f>
        <v>8.65430404213003</v>
      </c>
      <c r="C54" s="50">
        <f aca="true" t="shared" si="13" ref="C54:J54">(C53/C52)*100</f>
        <v>0</v>
      </c>
      <c r="D54" s="50">
        <f t="shared" si="13"/>
        <v>87.64465326720612</v>
      </c>
      <c r="E54" s="50">
        <f t="shared" si="13"/>
        <v>1.1002483417685707</v>
      </c>
      <c r="F54" s="50">
        <f t="shared" si="13"/>
        <v>0</v>
      </c>
      <c r="G54" s="50">
        <f t="shared" si="13"/>
        <v>0</v>
      </c>
      <c r="H54" s="50">
        <f t="shared" si="13"/>
        <v>0</v>
      </c>
      <c r="I54" s="50">
        <f t="shared" si="13"/>
        <v>12.609752392526206</v>
      </c>
      <c r="J54" s="50">
        <f t="shared" si="13"/>
        <v>2.9155935662568635</v>
      </c>
    </row>
    <row r="55" spans="1:10" ht="19.5" customHeight="1" thickBot="1">
      <c r="A55" s="7" t="s">
        <v>22</v>
      </c>
      <c r="B55" s="51">
        <v>23356</v>
      </c>
      <c r="C55" s="47">
        <v>0</v>
      </c>
      <c r="D55" s="47">
        <v>58423</v>
      </c>
      <c r="E55" s="47">
        <v>1070</v>
      </c>
      <c r="F55" s="47">
        <v>0</v>
      </c>
      <c r="G55" s="47">
        <v>0</v>
      </c>
      <c r="H55" s="52">
        <v>0</v>
      </c>
      <c r="I55" s="48">
        <f>B55+C55+D55+E55+F55+G55+H55</f>
        <v>82849</v>
      </c>
      <c r="J55" s="53">
        <v>2628</v>
      </c>
    </row>
    <row r="56" spans="1:10" ht="19.5" customHeight="1" thickBot="1">
      <c r="A56" s="8" t="s">
        <v>10</v>
      </c>
      <c r="B56" s="54">
        <f>B55/B53</f>
        <v>3.779899660139181</v>
      </c>
      <c r="C56" s="54">
        <v>0</v>
      </c>
      <c r="D56" s="54">
        <f aca="true" t="shared" si="14" ref="D56:J56">D55/D53</f>
        <v>5.799960289883848</v>
      </c>
      <c r="E56" s="54">
        <f t="shared" si="14"/>
        <v>3.057142857142857</v>
      </c>
      <c r="F56" s="54">
        <v>0</v>
      </c>
      <c r="G56" s="54">
        <v>0</v>
      </c>
      <c r="H56" s="54">
        <v>0</v>
      </c>
      <c r="I56" s="54">
        <f t="shared" si="14"/>
        <v>4.990302373208047</v>
      </c>
      <c r="J56" s="54">
        <f t="shared" si="14"/>
        <v>2.19</v>
      </c>
    </row>
    <row r="57" spans="1:10" ht="19.5" customHeight="1" thickBot="1">
      <c r="A57" s="69" t="s">
        <v>16</v>
      </c>
      <c r="B57" s="70"/>
      <c r="C57" s="70"/>
      <c r="D57" s="70"/>
      <c r="E57" s="70"/>
      <c r="F57" s="70"/>
      <c r="G57" s="70"/>
      <c r="H57" s="70"/>
      <c r="I57" s="70"/>
      <c r="J57" s="71"/>
    </row>
    <row r="58" spans="1:10" ht="19.5" customHeight="1" thickBot="1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19.5" customHeight="1" thickBot="1">
      <c r="A59" s="19" t="s">
        <v>20</v>
      </c>
      <c r="B59" s="46">
        <v>63912.3</v>
      </c>
      <c r="C59" s="46">
        <v>1202.5</v>
      </c>
      <c r="D59" s="46">
        <v>6069.8</v>
      </c>
      <c r="E59" s="46">
        <v>16806.7</v>
      </c>
      <c r="F59" s="46">
        <v>439</v>
      </c>
      <c r="G59" s="46">
        <v>270.6</v>
      </c>
      <c r="H59" s="46">
        <v>583</v>
      </c>
      <c r="I59" s="45">
        <f>B59+C59+D59+E59+F59+G59+H59</f>
        <v>89283.90000000001</v>
      </c>
      <c r="J59" s="49">
        <v>26466.4</v>
      </c>
    </row>
    <row r="60" spans="1:10" ht="19.5" customHeight="1" thickBot="1">
      <c r="A60" s="20" t="s">
        <v>11</v>
      </c>
      <c r="B60" s="50">
        <f>(B59/B58)*100</f>
        <v>58.63244805284161</v>
      </c>
      <c r="C60" s="50">
        <f aca="true" t="shared" si="15" ref="C60:J60">(C59/C58)*100</f>
        <v>28.610516297882466</v>
      </c>
      <c r="D60" s="50">
        <f t="shared" si="15"/>
        <v>85.21409518461323</v>
      </c>
      <c r="E60" s="50">
        <f t="shared" si="15"/>
        <v>55.38722646981281</v>
      </c>
      <c r="F60" s="50">
        <f t="shared" si="15"/>
        <v>20.2397418165053</v>
      </c>
      <c r="G60" s="50">
        <f t="shared" si="15"/>
        <v>18.791666666666668</v>
      </c>
      <c r="H60" s="50">
        <f t="shared" si="15"/>
        <v>30.603674540682412</v>
      </c>
      <c r="I60" s="50">
        <f t="shared" si="15"/>
        <v>57.16401283060908</v>
      </c>
      <c r="J60" s="50">
        <f t="shared" si="15"/>
        <v>67.33767555465093</v>
      </c>
    </row>
    <row r="61" spans="1:10" ht="19.5" customHeight="1" thickBot="1">
      <c r="A61" s="21" t="s">
        <v>22</v>
      </c>
      <c r="B61" s="51">
        <v>258373</v>
      </c>
      <c r="C61" s="47">
        <v>4488.7</v>
      </c>
      <c r="D61" s="47">
        <v>24005.4</v>
      </c>
      <c r="E61" s="47">
        <v>73372.5</v>
      </c>
      <c r="F61" s="47">
        <v>1858</v>
      </c>
      <c r="G61" s="47">
        <v>383.5</v>
      </c>
      <c r="H61" s="52">
        <v>1438</v>
      </c>
      <c r="I61" s="48">
        <f>B61+C61+D61+E61+F61+G61+H61</f>
        <v>363919.10000000003</v>
      </c>
      <c r="J61" s="53">
        <v>63416.5</v>
      </c>
    </row>
    <row r="62" spans="1:10" ht="19.5" customHeight="1" thickBot="1">
      <c r="A62" s="22" t="s">
        <v>10</v>
      </c>
      <c r="B62" s="54">
        <f>B61/B59</f>
        <v>4.042617774669352</v>
      </c>
      <c r="C62" s="54">
        <f aca="true" t="shared" si="16" ref="C62:J62">C61/C59</f>
        <v>3.732806652806653</v>
      </c>
      <c r="D62" s="54">
        <f t="shared" si="16"/>
        <v>3.9548914297011435</v>
      </c>
      <c r="E62" s="54">
        <f t="shared" si="16"/>
        <v>4.3656696436540186</v>
      </c>
      <c r="F62" s="54">
        <f t="shared" si="16"/>
        <v>4.232346241457859</v>
      </c>
      <c r="G62" s="54">
        <f t="shared" si="16"/>
        <v>1.417220990391722</v>
      </c>
      <c r="H62" s="54">
        <f t="shared" si="16"/>
        <v>2.4665523156089195</v>
      </c>
      <c r="I62" s="54">
        <f t="shared" si="16"/>
        <v>4.075976743847435</v>
      </c>
      <c r="J62" s="54">
        <f t="shared" si="16"/>
        <v>2.3961135628570562</v>
      </c>
    </row>
    <row r="63" spans="1:10" ht="19.5" customHeight="1" thickBot="1">
      <c r="A63" s="69" t="s">
        <v>17</v>
      </c>
      <c r="B63" s="70"/>
      <c r="C63" s="70"/>
      <c r="D63" s="70"/>
      <c r="E63" s="70"/>
      <c r="F63" s="70"/>
      <c r="G63" s="70"/>
      <c r="H63" s="70"/>
      <c r="I63" s="70"/>
      <c r="J63" s="71"/>
    </row>
    <row r="64" spans="1:10" ht="19.5" customHeight="1" thickBot="1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19.5" customHeight="1" thickBot="1">
      <c r="A65" s="5" t="s">
        <v>20</v>
      </c>
      <c r="B65" s="46">
        <v>10402</v>
      </c>
      <c r="C65" s="46">
        <v>0</v>
      </c>
      <c r="D65" s="46">
        <v>2146</v>
      </c>
      <c r="E65" s="46">
        <v>13746</v>
      </c>
      <c r="F65" s="46">
        <v>0</v>
      </c>
      <c r="G65" s="46">
        <v>0</v>
      </c>
      <c r="H65" s="46">
        <v>0</v>
      </c>
      <c r="I65" s="45">
        <f>B65+C65+D65+E65+F65+G65+H65</f>
        <v>26294</v>
      </c>
      <c r="J65" s="49">
        <v>8730</v>
      </c>
    </row>
    <row r="66" spans="1:10" ht="19.5" customHeight="1" thickBot="1">
      <c r="A66" s="6" t="s">
        <v>11</v>
      </c>
      <c r="B66" s="50">
        <f>(B65/B64)*100</f>
        <v>21.301605504587158</v>
      </c>
      <c r="C66" s="50">
        <f aca="true" t="shared" si="17" ref="C66:J66">(C65/C64)*100</f>
        <v>0</v>
      </c>
      <c r="D66" s="50">
        <f t="shared" si="17"/>
        <v>82.63380824027723</v>
      </c>
      <c r="E66" s="50">
        <f t="shared" si="17"/>
        <v>43.145009416195855</v>
      </c>
      <c r="F66" s="50">
        <f t="shared" si="17"/>
        <v>0</v>
      </c>
      <c r="G66" s="50">
        <f t="shared" si="17"/>
        <v>0</v>
      </c>
      <c r="H66" s="50">
        <f t="shared" si="17"/>
        <v>0</v>
      </c>
      <c r="I66" s="50">
        <f t="shared" si="17"/>
        <v>29.284536909163812</v>
      </c>
      <c r="J66" s="50">
        <f t="shared" si="17"/>
        <v>30.860051610166494</v>
      </c>
    </row>
    <row r="67" spans="1:10" ht="19.5" customHeight="1" thickBot="1">
      <c r="A67" s="7" t="s">
        <v>22</v>
      </c>
      <c r="B67" s="51">
        <v>65912</v>
      </c>
      <c r="C67" s="47">
        <v>0</v>
      </c>
      <c r="D67" s="47">
        <v>14104</v>
      </c>
      <c r="E67" s="47">
        <v>77433</v>
      </c>
      <c r="F67" s="47">
        <v>0</v>
      </c>
      <c r="G67" s="47">
        <v>0</v>
      </c>
      <c r="H67" s="52">
        <v>0</v>
      </c>
      <c r="I67" s="48">
        <f>B67+C67+D67+E67+F67+G67+H67</f>
        <v>157449</v>
      </c>
      <c r="J67" s="53">
        <v>27550</v>
      </c>
    </row>
    <row r="68" spans="1:10" ht="19.5" customHeight="1" thickBot="1">
      <c r="A68" s="28" t="s">
        <v>10</v>
      </c>
      <c r="B68" s="54">
        <f>B67/B65</f>
        <v>6.336473755047106</v>
      </c>
      <c r="C68" s="54">
        <v>0</v>
      </c>
      <c r="D68" s="54">
        <f aca="true" t="shared" si="18" ref="D68:J68">D67/D65</f>
        <v>6.572227399813607</v>
      </c>
      <c r="E68" s="54">
        <f t="shared" si="18"/>
        <v>5.6331296377127895</v>
      </c>
      <c r="F68" s="54">
        <v>0</v>
      </c>
      <c r="G68" s="54">
        <v>0</v>
      </c>
      <c r="H68" s="54">
        <v>0</v>
      </c>
      <c r="I68" s="54">
        <f t="shared" si="18"/>
        <v>5.988020080626759</v>
      </c>
      <c r="J68" s="54">
        <f t="shared" si="18"/>
        <v>3.1557846506300113</v>
      </c>
    </row>
    <row r="69" spans="1:10" ht="19.5" customHeight="1" thickBot="1">
      <c r="A69" s="76" t="s">
        <v>28</v>
      </c>
      <c r="B69" s="77"/>
      <c r="C69" s="77"/>
      <c r="D69" s="77"/>
      <c r="E69" s="77"/>
      <c r="F69" s="77"/>
      <c r="G69" s="77"/>
      <c r="H69" s="77"/>
      <c r="I69" s="77"/>
      <c r="J69" s="78"/>
    </row>
    <row r="70" spans="1:10" ht="19.5" customHeight="1" thickBot="1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19.5" customHeight="1" thickBot="1">
      <c r="A71" s="5" t="s">
        <v>20</v>
      </c>
      <c r="B71" s="46">
        <v>10676.52</v>
      </c>
      <c r="C71" s="46">
        <v>39.48</v>
      </c>
      <c r="D71" s="46">
        <v>1773.66</v>
      </c>
      <c r="E71" s="46">
        <v>4601</v>
      </c>
      <c r="F71" s="46">
        <v>0</v>
      </c>
      <c r="G71" s="46">
        <v>61.48</v>
      </c>
      <c r="H71" s="46">
        <v>0</v>
      </c>
      <c r="I71" s="45">
        <f>B71+C71+D71+E71+F71+G71+H71</f>
        <v>17152.14</v>
      </c>
      <c r="J71" s="49">
        <v>7065.21</v>
      </c>
    </row>
    <row r="72" spans="1:10" ht="19.5" customHeight="1" thickBot="1">
      <c r="A72" s="6" t="s">
        <v>11</v>
      </c>
      <c r="B72" s="50">
        <f>(B71/B70)*100</f>
        <v>33.23120019920319</v>
      </c>
      <c r="C72" s="50">
        <f aca="true" t="shared" si="19" ref="C72:J72">(C71/C70)*100</f>
        <v>2.5019011406844105</v>
      </c>
      <c r="D72" s="50">
        <f t="shared" si="19"/>
        <v>81.96210720887245</v>
      </c>
      <c r="E72" s="50">
        <f t="shared" si="19"/>
        <v>63.85843164469118</v>
      </c>
      <c r="F72" s="50">
        <f t="shared" si="19"/>
        <v>0</v>
      </c>
      <c r="G72" s="50">
        <f t="shared" si="19"/>
        <v>6.117412935323382</v>
      </c>
      <c r="H72" s="50">
        <f t="shared" si="19"/>
        <v>0</v>
      </c>
      <c r="I72" s="50">
        <f t="shared" si="19"/>
        <v>38.15147470972908</v>
      </c>
      <c r="J72" s="50">
        <f t="shared" si="19"/>
        <v>44.64587677725119</v>
      </c>
    </row>
    <row r="73" spans="1:10" ht="19.5" customHeight="1" thickBot="1">
      <c r="A73" s="7" t="s">
        <v>22</v>
      </c>
      <c r="B73" s="51">
        <v>68873.46</v>
      </c>
      <c r="C73" s="47">
        <v>261</v>
      </c>
      <c r="D73" s="47">
        <v>12011.54</v>
      </c>
      <c r="E73" s="47">
        <v>29677.86</v>
      </c>
      <c r="F73" s="47">
        <v>0</v>
      </c>
      <c r="G73" s="47">
        <v>246.53</v>
      </c>
      <c r="H73" s="52">
        <v>0</v>
      </c>
      <c r="I73" s="48">
        <f>B73+C73+D73+E73+F73+G73+H73</f>
        <v>111070.39</v>
      </c>
      <c r="J73" s="53">
        <v>20195.87</v>
      </c>
    </row>
    <row r="74" spans="1:10" ht="19.5" customHeight="1" thickBot="1">
      <c r="A74" s="8" t="s">
        <v>10</v>
      </c>
      <c r="B74" s="54">
        <f>B73/B71</f>
        <v>6.450927830416653</v>
      </c>
      <c r="C74" s="54">
        <f aca="true" t="shared" si="20" ref="C74:J74">C73/C71</f>
        <v>6.610942249240122</v>
      </c>
      <c r="D74" s="54">
        <f t="shared" si="20"/>
        <v>6.772177305684291</v>
      </c>
      <c r="E74" s="54">
        <f t="shared" si="20"/>
        <v>6.450306455118453</v>
      </c>
      <c r="F74" s="54">
        <v>0</v>
      </c>
      <c r="G74" s="54">
        <f t="shared" si="20"/>
        <v>4.009921925829539</v>
      </c>
      <c r="H74" s="54">
        <v>0</v>
      </c>
      <c r="I74" s="54">
        <f t="shared" si="20"/>
        <v>6.475599546179078</v>
      </c>
      <c r="J74" s="54">
        <f t="shared" si="20"/>
        <v>2.858495359656684</v>
      </c>
    </row>
    <row r="75" spans="1:10" ht="19.5" customHeight="1" thickBot="1">
      <c r="A75" s="69" t="s">
        <v>27</v>
      </c>
      <c r="B75" s="70"/>
      <c r="C75" s="70"/>
      <c r="D75" s="70"/>
      <c r="E75" s="70"/>
      <c r="F75" s="70"/>
      <c r="G75" s="70"/>
      <c r="H75" s="70"/>
      <c r="I75" s="70"/>
      <c r="J75" s="71"/>
    </row>
    <row r="76" spans="1:10" ht="19.5" customHeight="1" thickBot="1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19.5" customHeight="1" thickBot="1">
      <c r="A77" s="5" t="s">
        <v>20</v>
      </c>
      <c r="B77" s="46">
        <v>223.5</v>
      </c>
      <c r="C77" s="46">
        <v>0</v>
      </c>
      <c r="D77" s="46">
        <v>1634.26</v>
      </c>
      <c r="E77" s="46">
        <v>103.38</v>
      </c>
      <c r="F77" s="46">
        <v>210.12</v>
      </c>
      <c r="G77" s="46">
        <v>0</v>
      </c>
      <c r="H77" s="46">
        <v>0</v>
      </c>
      <c r="I77" s="45">
        <f>B77+C77+D77+E77+F77+G77+H77</f>
        <v>2171.2599999999998</v>
      </c>
      <c r="J77" s="49">
        <v>371.35</v>
      </c>
    </row>
    <row r="78" spans="1:10" ht="19.5" customHeight="1" thickBot="1">
      <c r="A78" s="6" t="s">
        <v>11</v>
      </c>
      <c r="B78" s="50">
        <f>(B77/B76)*100</f>
        <v>0.6157872985259678</v>
      </c>
      <c r="C78" s="50">
        <f aca="true" t="shared" si="21" ref="C78:J78">(C77/C76)*100</f>
        <v>0</v>
      </c>
      <c r="D78" s="50">
        <f t="shared" si="21"/>
        <v>45.07060121345835</v>
      </c>
      <c r="E78" s="50">
        <f t="shared" si="21"/>
        <v>0.8486291249384338</v>
      </c>
      <c r="F78" s="50">
        <f t="shared" si="21"/>
        <v>26.83524904214559</v>
      </c>
      <c r="G78" s="50">
        <f t="shared" si="21"/>
        <v>0</v>
      </c>
      <c r="H78" s="50">
        <f t="shared" si="21"/>
        <v>0</v>
      </c>
      <c r="I78" s="50">
        <f t="shared" si="21"/>
        <v>3.64978988065221</v>
      </c>
      <c r="J78" s="50">
        <f t="shared" si="21"/>
        <v>1.7722153288155007</v>
      </c>
    </row>
    <row r="79" spans="1:10" ht="19.5" customHeight="1" thickBot="1">
      <c r="A79" s="7" t="s">
        <v>22</v>
      </c>
      <c r="B79" s="51">
        <v>1518</v>
      </c>
      <c r="C79" s="47">
        <v>0</v>
      </c>
      <c r="D79" s="47">
        <v>10920.13</v>
      </c>
      <c r="E79" s="47">
        <v>731.8</v>
      </c>
      <c r="F79" s="47">
        <v>638.36</v>
      </c>
      <c r="G79" s="47">
        <v>0</v>
      </c>
      <c r="H79" s="52">
        <v>0</v>
      </c>
      <c r="I79" s="48">
        <f>B79+C79+D79+E79+F79+G79+H79</f>
        <v>13808.289999999999</v>
      </c>
      <c r="J79" s="53">
        <v>1050.1</v>
      </c>
    </row>
    <row r="80" spans="1:10" ht="19.5" customHeight="1" thickBot="1">
      <c r="A80" s="8" t="s">
        <v>10</v>
      </c>
      <c r="B80" s="54">
        <f>B79/B77</f>
        <v>6.791946308724833</v>
      </c>
      <c r="C80" s="54">
        <v>0</v>
      </c>
      <c r="D80" s="54">
        <f aca="true" t="shared" si="22" ref="D80:J80">D79/D77</f>
        <v>6.682002863681421</v>
      </c>
      <c r="E80" s="54">
        <f t="shared" si="22"/>
        <v>7.078738634165216</v>
      </c>
      <c r="F80" s="54">
        <f t="shared" si="22"/>
        <v>3.038073481819912</v>
      </c>
      <c r="G80" s="54">
        <v>0</v>
      </c>
      <c r="H80" s="54">
        <v>0</v>
      </c>
      <c r="I80" s="54">
        <f t="shared" si="22"/>
        <v>6.359574624872194</v>
      </c>
      <c r="J80" s="54">
        <f t="shared" si="22"/>
        <v>2.827790494142991</v>
      </c>
    </row>
    <row r="81" spans="1:10" ht="15.7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5.7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0" ht="15.7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0" ht="16.5" thickBot="1">
      <c r="A84" s="72" t="s">
        <v>53</v>
      </c>
      <c r="B84" s="72"/>
      <c r="C84" s="72"/>
      <c r="D84" s="72"/>
      <c r="E84" s="72"/>
      <c r="F84" s="72"/>
      <c r="G84" s="72"/>
      <c r="H84" s="72"/>
      <c r="I84" s="72"/>
      <c r="J84" s="72"/>
    </row>
    <row r="85" spans="1:10" ht="16.5" thickBot="1">
      <c r="A85" s="79" t="s">
        <v>23</v>
      </c>
      <c r="B85" s="80"/>
      <c r="C85" s="80"/>
      <c r="D85" s="80"/>
      <c r="E85" s="80"/>
      <c r="F85" s="80"/>
      <c r="G85" s="80"/>
      <c r="H85" s="80"/>
      <c r="I85" s="80"/>
      <c r="J85" s="81"/>
    </row>
    <row r="86" spans="1:10" ht="27" thickBot="1" thickTop="1">
      <c r="A86" s="12" t="s">
        <v>36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0" ht="16.5" thickBot="1" thickTop="1">
      <c r="A87" s="15" t="s">
        <v>21</v>
      </c>
      <c r="B87" s="39">
        <f aca="true" t="shared" si="23" ref="B87:J88">B76+B70+B64+B58+B52+B46+B40+B34+B28+B22+B16+B10+B4</f>
        <v>785500</v>
      </c>
      <c r="C87" s="39">
        <f t="shared" si="23"/>
        <v>46563</v>
      </c>
      <c r="D87" s="39">
        <f t="shared" si="23"/>
        <v>97176</v>
      </c>
      <c r="E87" s="39">
        <f t="shared" si="23"/>
        <v>230530</v>
      </c>
      <c r="F87" s="39">
        <f t="shared" si="23"/>
        <v>22219</v>
      </c>
      <c r="G87" s="39">
        <f t="shared" si="23"/>
        <v>44065</v>
      </c>
      <c r="H87" s="39">
        <f t="shared" si="23"/>
        <v>36262</v>
      </c>
      <c r="I87" s="39">
        <f t="shared" si="23"/>
        <v>1262315</v>
      </c>
      <c r="J87" s="39">
        <f t="shared" si="23"/>
        <v>394260</v>
      </c>
    </row>
    <row r="88" spans="1:12" ht="15.75" thickBot="1">
      <c r="A88" s="16" t="s">
        <v>20</v>
      </c>
      <c r="B88" s="42">
        <f t="shared" si="23"/>
        <v>139399.2242895157</v>
      </c>
      <c r="C88" s="42">
        <f t="shared" si="23"/>
        <v>1618.98</v>
      </c>
      <c r="D88" s="42">
        <f t="shared" si="23"/>
        <v>87344.18506543536</v>
      </c>
      <c r="E88" s="42">
        <f t="shared" si="23"/>
        <v>43989.27065680622</v>
      </c>
      <c r="F88" s="42">
        <f t="shared" si="23"/>
        <v>828.6989</v>
      </c>
      <c r="G88" s="42">
        <f t="shared" si="23"/>
        <v>943.6745945945946</v>
      </c>
      <c r="H88" s="42">
        <f t="shared" si="23"/>
        <v>711.7272727272727</v>
      </c>
      <c r="I88" s="42">
        <f t="shared" si="23"/>
        <v>274835.7207790791</v>
      </c>
      <c r="J88" s="42">
        <f t="shared" si="23"/>
        <v>91359.27555773268</v>
      </c>
      <c r="L88" s="26"/>
    </row>
    <row r="89" spans="1:10" ht="15.75" thickBot="1">
      <c r="A89" s="17" t="s">
        <v>11</v>
      </c>
      <c r="B89" s="27">
        <f>(B88/B87)*100</f>
        <v>17.746559425781758</v>
      </c>
      <c r="C89" s="27">
        <f aca="true" t="shared" si="24" ref="C89:J89">(C88/C87)*100</f>
        <v>3.476966690290574</v>
      </c>
      <c r="D89" s="27">
        <f t="shared" si="24"/>
        <v>89.8824659025226</v>
      </c>
      <c r="E89" s="27">
        <f t="shared" si="24"/>
        <v>19.08179874931949</v>
      </c>
      <c r="F89" s="27">
        <f t="shared" si="24"/>
        <v>3.729685854448895</v>
      </c>
      <c r="G89" s="27">
        <f t="shared" si="24"/>
        <v>2.141551332337671</v>
      </c>
      <c r="H89" s="27">
        <f t="shared" si="24"/>
        <v>1.9627358466915028</v>
      </c>
      <c r="I89" s="27">
        <f t="shared" si="24"/>
        <v>21.772356407004523</v>
      </c>
      <c r="J89" s="27">
        <f t="shared" si="24"/>
        <v>23.17234199709143</v>
      </c>
    </row>
    <row r="90" spans="1:10" ht="15.75" thickBot="1">
      <c r="A90" s="29" t="s">
        <v>22</v>
      </c>
      <c r="B90" s="42">
        <f>B79+B73+B67+B61+B55+B49+B43+B37+B31+B25+B19+B13+B7</f>
        <v>695308.6139886464</v>
      </c>
      <c r="C90" s="42">
        <f aca="true" t="shared" si="25" ref="C90:J90">C79+C73+C67+C61+C55+C49+C43+C37+C31+C25+C19+C13+C7</f>
        <v>6352.7</v>
      </c>
      <c r="D90" s="42">
        <f t="shared" si="25"/>
        <v>498488.1953897256</v>
      </c>
      <c r="E90" s="42">
        <f t="shared" si="25"/>
        <v>227438.72193459515</v>
      </c>
      <c r="F90" s="42">
        <f t="shared" si="25"/>
        <v>3068.060902</v>
      </c>
      <c r="G90" s="42">
        <f t="shared" si="25"/>
        <v>2910.219189189189</v>
      </c>
      <c r="H90" s="42">
        <f t="shared" si="25"/>
        <v>1984.8363636363638</v>
      </c>
      <c r="I90" s="42">
        <f t="shared" si="25"/>
        <v>1435551.3477677929</v>
      </c>
      <c r="J90" s="42">
        <f t="shared" si="25"/>
        <v>253269.4163020854</v>
      </c>
    </row>
    <row r="91" spans="1:10" ht="15.75" thickBot="1">
      <c r="A91" s="17" t="s">
        <v>10</v>
      </c>
      <c r="B91" s="27">
        <f>B90/B88</f>
        <v>4.9878944271925985</v>
      </c>
      <c r="C91" s="27">
        <f aca="true" t="shared" si="26" ref="C91:J91">C90/C88</f>
        <v>3.923890350714647</v>
      </c>
      <c r="D91" s="27">
        <f t="shared" si="26"/>
        <v>5.7071709469414</v>
      </c>
      <c r="E91" s="27">
        <f t="shared" si="26"/>
        <v>5.170322638650177</v>
      </c>
      <c r="F91" s="27">
        <f t="shared" si="26"/>
        <v>3.702262549159894</v>
      </c>
      <c r="G91" s="27">
        <f t="shared" si="26"/>
        <v>3.083922366734295</v>
      </c>
      <c r="H91" s="27">
        <f t="shared" si="26"/>
        <v>2.7887597394303234</v>
      </c>
      <c r="I91" s="27">
        <f t="shared" si="26"/>
        <v>5.22330701299825</v>
      </c>
      <c r="J91" s="27">
        <f t="shared" si="26"/>
        <v>2.7722353833906754</v>
      </c>
    </row>
    <row r="93" spans="2:9" ht="15">
      <c r="B93" s="25"/>
      <c r="C93" s="26"/>
      <c r="D93" s="25"/>
      <c r="I93" s="25"/>
    </row>
  </sheetData>
  <sheetProtection/>
  <protectedRanges>
    <protectedRange sqref="B41:H41 J41" name="Oblast1_6_1_2_1_1"/>
  </protectedRanges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pane xSplit="10" ySplit="2" topLeftCell="K66" activePane="bottomRight" state="frozen"/>
      <selection pane="topLeft" activeCell="A1" sqref="A1"/>
      <selection pane="topRight" activeCell="K1" sqref="K1"/>
      <selection pane="bottomLeft" activeCell="A3" sqref="A3"/>
      <selection pane="bottomRight" activeCell="O77" sqref="O77"/>
    </sheetView>
  </sheetViews>
  <sheetFormatPr defaultColWidth="9.140625" defaultRowHeight="15"/>
  <cols>
    <col min="1" max="1" width="34.421875" style="0" customWidth="1"/>
    <col min="2" max="10" width="12.7109375" style="0" customWidth="1"/>
    <col min="12" max="12" width="11.421875" style="0" bestFit="1" customWidth="1"/>
  </cols>
  <sheetData>
    <row r="1" spans="1:10" ht="32.25" customHeight="1" thickBot="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30.75" thickBot="1">
      <c r="A2" s="1" t="s">
        <v>37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Bot="1" thickTop="1">
      <c r="A3" s="73" t="s">
        <v>24</v>
      </c>
      <c r="B3" s="74"/>
      <c r="C3" s="74"/>
      <c r="D3" s="74"/>
      <c r="E3" s="74"/>
      <c r="F3" s="74"/>
      <c r="G3" s="74"/>
      <c r="H3" s="74"/>
      <c r="I3" s="74"/>
      <c r="J3" s="75"/>
      <c r="K3" s="30"/>
    </row>
    <row r="4" spans="1:11" ht="19.5" customHeight="1" thickBot="1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19.5" customHeight="1" thickBot="1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19.5" customHeight="1" thickBot="1">
      <c r="A6" s="6" t="s">
        <v>11</v>
      </c>
      <c r="B6" s="23">
        <f>(B5/B4)*100</f>
        <v>0</v>
      </c>
      <c r="C6" s="23">
        <f aca="true" t="shared" si="0" ref="C6:J6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19.5" customHeight="1" thickBot="1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19.5" customHeight="1" thickBot="1">
      <c r="A8" s="8" t="s">
        <v>10</v>
      </c>
      <c r="B8" s="24" t="e">
        <f>B7/B5</f>
        <v>#DIV/0!</v>
      </c>
      <c r="C8" s="24" t="e">
        <f aca="true" t="shared" si="1" ref="C8:J8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0" ht="19.5" customHeight="1" thickBot="1">
      <c r="A9" s="69" t="s">
        <v>9</v>
      </c>
      <c r="B9" s="70"/>
      <c r="C9" s="70"/>
      <c r="D9" s="70"/>
      <c r="E9" s="70"/>
      <c r="F9" s="70"/>
      <c r="G9" s="70"/>
      <c r="H9" s="70"/>
      <c r="I9" s="70"/>
      <c r="J9" s="71"/>
    </row>
    <row r="10" spans="1:10" ht="19.5" customHeight="1" thickBot="1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19.5" customHeight="1" thickBot="1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0" ht="19.5" customHeight="1" thickBot="1">
      <c r="A12" s="6" t="s">
        <v>11</v>
      </c>
      <c r="B12" s="23">
        <f>(B11/B10)*100</f>
        <v>0</v>
      </c>
      <c r="C12" s="23">
        <f aca="true" t="shared" si="2" ref="C12:J1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0" ht="19.5" customHeight="1" thickBot="1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0" ht="19.5" customHeight="1" thickBot="1">
      <c r="A14" s="8" t="s">
        <v>10</v>
      </c>
      <c r="B14" s="24" t="e">
        <f>B13/B11</f>
        <v>#DIV/0!</v>
      </c>
      <c r="C14" s="24" t="e">
        <f aca="true" t="shared" si="3" ref="C14:J14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0" ht="19.5" customHeight="1" thickBot="1">
      <c r="A15" s="69" t="s">
        <v>25</v>
      </c>
      <c r="B15" s="70"/>
      <c r="C15" s="70"/>
      <c r="D15" s="70"/>
      <c r="E15" s="70"/>
      <c r="F15" s="70"/>
      <c r="G15" s="70"/>
      <c r="H15" s="70"/>
      <c r="I15" s="70"/>
      <c r="J15" s="71"/>
    </row>
    <row r="16" spans="1:10" ht="19.5" customHeight="1" thickBot="1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0" ht="19.5" customHeight="1" thickBot="1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0" ht="19.5" customHeight="1" thickBot="1">
      <c r="A18" s="6" t="s">
        <v>11</v>
      </c>
      <c r="B18" s="23">
        <f>(B17/B16)*100</f>
        <v>0</v>
      </c>
      <c r="C18" s="23">
        <f aca="true" t="shared" si="4" ref="C18:J18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0" ht="19.5" customHeight="1" thickBot="1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19.5" customHeight="1" thickBot="1">
      <c r="A20" s="28" t="s">
        <v>10</v>
      </c>
      <c r="B20" s="24" t="e">
        <f>B19/B17</f>
        <v>#DIV/0!</v>
      </c>
      <c r="C20" s="24" t="e">
        <f aca="true" t="shared" si="5" ref="C20:J20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0" ht="19.5" customHeight="1" thickBot="1">
      <c r="A21" s="76" t="s">
        <v>12</v>
      </c>
      <c r="B21" s="77"/>
      <c r="C21" s="77"/>
      <c r="D21" s="77"/>
      <c r="E21" s="77"/>
      <c r="F21" s="77"/>
      <c r="G21" s="77"/>
      <c r="H21" s="77"/>
      <c r="I21" s="77"/>
      <c r="J21" s="78"/>
    </row>
    <row r="22" spans="1:10" ht="19.5" customHeight="1" thickBot="1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0" ht="19.5" customHeight="1" thickBot="1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0" ht="19.5" customHeight="1" thickBot="1">
      <c r="A24" s="6" t="s">
        <v>11</v>
      </c>
      <c r="B24" s="23">
        <f>(B23/B22)*100</f>
        <v>0</v>
      </c>
      <c r="C24" s="23">
        <f aca="true" t="shared" si="6" ref="C24:J24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0" ht="19.5" customHeight="1" thickBot="1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0" ht="19.5" customHeight="1" thickBot="1">
      <c r="A26" s="8" t="s">
        <v>10</v>
      </c>
      <c r="B26" s="24" t="e">
        <f>B25/B23</f>
        <v>#DIV/0!</v>
      </c>
      <c r="C26" s="24" t="e">
        <f aca="true" t="shared" si="7" ref="C26:J26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0" ht="19.5" customHeight="1" thickBot="1">
      <c r="A27" s="69" t="s">
        <v>26</v>
      </c>
      <c r="B27" s="70"/>
      <c r="C27" s="70"/>
      <c r="D27" s="70"/>
      <c r="E27" s="70"/>
      <c r="F27" s="70"/>
      <c r="G27" s="70"/>
      <c r="H27" s="70"/>
      <c r="I27" s="70"/>
      <c r="J27" s="71"/>
    </row>
    <row r="28" spans="1:10" ht="19.5" customHeight="1" thickBot="1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0" ht="19.5" customHeight="1" thickBot="1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0" ht="19.5" customHeight="1" thickBot="1">
      <c r="A30" s="6" t="s">
        <v>11</v>
      </c>
      <c r="B30" s="23">
        <f>(B29/B28)*100</f>
        <v>0</v>
      </c>
      <c r="C30" s="23">
        <f aca="true" t="shared" si="8" ref="C30:J30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0" ht="19.5" customHeight="1" thickBot="1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0" ht="19.5" customHeight="1" thickBot="1">
      <c r="A32" s="8" t="s">
        <v>10</v>
      </c>
      <c r="B32" s="24" t="e">
        <f>B31/B29</f>
        <v>#DIV/0!</v>
      </c>
      <c r="C32" s="24" t="e">
        <f aca="true" t="shared" si="9" ref="C32:J32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19.5" customHeight="1" thickBot="1">
      <c r="A33" s="69" t="s">
        <v>13</v>
      </c>
      <c r="B33" s="70"/>
      <c r="C33" s="70"/>
      <c r="D33" s="70"/>
      <c r="E33" s="70"/>
      <c r="F33" s="70"/>
      <c r="G33" s="70"/>
      <c r="H33" s="70"/>
      <c r="I33" s="70"/>
      <c r="J33" s="71"/>
    </row>
    <row r="34" spans="1:10" ht="19.5" customHeight="1" thickBot="1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19.5" customHeight="1" thickBot="1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19.5" customHeight="1" thickBot="1">
      <c r="A36" s="6" t="s">
        <v>11</v>
      </c>
      <c r="B36" s="23">
        <f>(B35/B34)*100</f>
        <v>0</v>
      </c>
      <c r="C36" s="23">
        <f aca="true" t="shared" si="10" ref="C36:J36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19.5" customHeight="1" thickBot="1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19.5" customHeight="1" thickBot="1">
      <c r="A38" s="8" t="s">
        <v>10</v>
      </c>
      <c r="B38" s="24" t="e">
        <f>B37/B35</f>
        <v>#DIV/0!</v>
      </c>
      <c r="C38" s="24" t="e">
        <f aca="true" t="shared" si="11" ref="C38:J38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19.5" customHeight="1" thickBot="1">
      <c r="A39" s="69" t="s">
        <v>14</v>
      </c>
      <c r="B39" s="70"/>
      <c r="C39" s="70"/>
      <c r="D39" s="70"/>
      <c r="E39" s="70"/>
      <c r="F39" s="70"/>
      <c r="G39" s="70"/>
      <c r="H39" s="70"/>
      <c r="I39" s="70"/>
      <c r="J39" s="71"/>
    </row>
    <row r="40" spans="1:10" ht="19.5" customHeight="1" thickBot="1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19.5" customHeight="1" thickBot="1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19.5" customHeight="1" thickBot="1">
      <c r="A42" s="6" t="s">
        <v>11</v>
      </c>
      <c r="B42" s="23">
        <f>(B41/B40)*100</f>
        <v>0</v>
      </c>
      <c r="C42" s="23">
        <f aca="true" t="shared" si="12" ref="C42:J4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19.5" customHeight="1" thickBot="1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19.5" customHeight="1" thickBot="1">
      <c r="A44" s="28" t="s">
        <v>10</v>
      </c>
      <c r="B44" s="24" t="e">
        <f>B43/B41</f>
        <v>#DIV/0!</v>
      </c>
      <c r="C44" s="24" t="e">
        <f aca="true" t="shared" si="13" ref="C44:J44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19.5" customHeight="1" thickBot="1">
      <c r="A45" s="76" t="s">
        <v>29</v>
      </c>
      <c r="B45" s="77"/>
      <c r="C45" s="77"/>
      <c r="D45" s="77"/>
      <c r="E45" s="77"/>
      <c r="F45" s="77"/>
      <c r="G45" s="77"/>
      <c r="H45" s="77"/>
      <c r="I45" s="77"/>
      <c r="J45" s="78"/>
    </row>
    <row r="46" spans="1:10" ht="19.5" customHeight="1" thickBot="1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19.5" customHeight="1" thickBot="1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19.5" customHeight="1" thickBot="1">
      <c r="A48" s="6" t="s">
        <v>11</v>
      </c>
      <c r="B48" s="23">
        <f>(B47/B46)*100</f>
        <v>0</v>
      </c>
      <c r="C48" s="23">
        <f aca="true" t="shared" si="14" ref="C48:J48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19.5" customHeight="1" thickBot="1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19.5" customHeight="1" thickBot="1">
      <c r="A50" s="8" t="s">
        <v>10</v>
      </c>
      <c r="B50" s="24" t="e">
        <f>B49/B47</f>
        <v>#DIV/0!</v>
      </c>
      <c r="C50" s="24" t="e">
        <f aca="true" t="shared" si="15" ref="C50:J50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19.5" customHeight="1" thickBot="1">
      <c r="A51" s="69" t="s">
        <v>15</v>
      </c>
      <c r="B51" s="70"/>
      <c r="C51" s="70"/>
      <c r="D51" s="70"/>
      <c r="E51" s="70"/>
      <c r="F51" s="70"/>
      <c r="G51" s="70"/>
      <c r="H51" s="70"/>
      <c r="I51" s="70"/>
      <c r="J51" s="71"/>
    </row>
    <row r="52" spans="1:10" ht="19.5" customHeight="1" thickBot="1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19.5" customHeight="1" thickBot="1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19.5" customHeight="1" thickBot="1">
      <c r="A54" s="6" t="s">
        <v>11</v>
      </c>
      <c r="B54" s="23">
        <f>(B53/B52)*100</f>
        <v>0</v>
      </c>
      <c r="C54" s="23">
        <f aca="true" t="shared" si="16" ref="C54:J54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19.5" customHeight="1" thickBot="1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19.5" customHeight="1" thickBot="1">
      <c r="A56" s="8" t="s">
        <v>10</v>
      </c>
      <c r="B56" s="24" t="e">
        <f>B55/B53</f>
        <v>#DIV/0!</v>
      </c>
      <c r="C56" s="24" t="e">
        <f aca="true" t="shared" si="17" ref="C56:J56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19.5" customHeight="1" thickBot="1">
      <c r="A57" s="69" t="s">
        <v>16</v>
      </c>
      <c r="B57" s="70"/>
      <c r="C57" s="70"/>
      <c r="D57" s="70"/>
      <c r="E57" s="70"/>
      <c r="F57" s="70"/>
      <c r="G57" s="70"/>
      <c r="H57" s="70"/>
      <c r="I57" s="70"/>
      <c r="J57" s="71"/>
    </row>
    <row r="58" spans="1:10" ht="19.5" customHeight="1" thickBot="1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19.5" customHeight="1" thickBot="1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19.5" customHeight="1" thickBot="1">
      <c r="A60" s="20" t="s">
        <v>11</v>
      </c>
      <c r="B60" s="23">
        <f>(B59/B58)*100</f>
        <v>0</v>
      </c>
      <c r="C60" s="23">
        <f aca="true" t="shared" si="18" ref="C60:J60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19.5" customHeight="1" thickBot="1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19.5" customHeight="1" thickBot="1">
      <c r="A62" s="22" t="s">
        <v>10</v>
      </c>
      <c r="B62" s="24" t="e">
        <f>B61/B59</f>
        <v>#DIV/0!</v>
      </c>
      <c r="C62" s="24" t="e">
        <f aca="true" t="shared" si="19" ref="C62:J62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19.5" customHeight="1" thickBot="1">
      <c r="A63" s="69" t="s">
        <v>17</v>
      </c>
      <c r="B63" s="70"/>
      <c r="C63" s="70"/>
      <c r="D63" s="70"/>
      <c r="E63" s="70"/>
      <c r="F63" s="70"/>
      <c r="G63" s="70"/>
      <c r="H63" s="70"/>
      <c r="I63" s="70"/>
      <c r="J63" s="71"/>
    </row>
    <row r="64" spans="1:10" ht="19.5" customHeight="1" thickBot="1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19.5" customHeight="1" thickBot="1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19.5" customHeight="1" thickBot="1">
      <c r="A66" s="6" t="s">
        <v>11</v>
      </c>
      <c r="B66" s="23">
        <f>(B65/B64)*100</f>
        <v>0</v>
      </c>
      <c r="C66" s="23">
        <f aca="true" t="shared" si="20" ref="C66:J66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19.5" customHeight="1" thickBot="1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19.5" customHeight="1" thickBot="1">
      <c r="A68" s="28" t="s">
        <v>10</v>
      </c>
      <c r="B68" s="24" t="e">
        <f>B67/B65</f>
        <v>#DIV/0!</v>
      </c>
      <c r="C68" s="24" t="e">
        <f aca="true" t="shared" si="21" ref="C68:J68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19.5" customHeight="1" thickBot="1">
      <c r="A69" s="76" t="s">
        <v>28</v>
      </c>
      <c r="B69" s="77"/>
      <c r="C69" s="77"/>
      <c r="D69" s="77"/>
      <c r="E69" s="77"/>
      <c r="F69" s="77"/>
      <c r="G69" s="77"/>
      <c r="H69" s="77"/>
      <c r="I69" s="77"/>
      <c r="J69" s="78"/>
    </row>
    <row r="70" spans="1:10" ht="19.5" customHeight="1" thickBot="1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19.5" customHeight="1" thickBot="1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19.5" customHeight="1" thickBot="1">
      <c r="A72" s="6" t="s">
        <v>11</v>
      </c>
      <c r="B72" s="23">
        <f>(B71/B70)*100</f>
        <v>0</v>
      </c>
      <c r="C72" s="23">
        <f aca="true" t="shared" si="22" ref="C72:J7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19.5" customHeight="1" thickBot="1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19.5" customHeight="1" thickBot="1">
      <c r="A74" s="8" t="s">
        <v>10</v>
      </c>
      <c r="B74" s="24" t="e">
        <f>B73/B71</f>
        <v>#DIV/0!</v>
      </c>
      <c r="C74" s="24" t="e">
        <f aca="true" t="shared" si="23" ref="C74:J74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19.5" customHeight="1" thickBot="1">
      <c r="A75" s="69" t="s">
        <v>27</v>
      </c>
      <c r="B75" s="70"/>
      <c r="C75" s="70"/>
      <c r="D75" s="70"/>
      <c r="E75" s="70"/>
      <c r="F75" s="70"/>
      <c r="G75" s="70"/>
      <c r="H75" s="70"/>
      <c r="I75" s="70"/>
      <c r="J75" s="71"/>
    </row>
    <row r="76" spans="1:10" ht="19.5" customHeight="1" thickBot="1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19.5" customHeight="1" thickBot="1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19.5" customHeight="1" thickBot="1">
      <c r="A78" s="6" t="s">
        <v>11</v>
      </c>
      <c r="B78" s="23">
        <f>(B77/B76)*100</f>
        <v>0</v>
      </c>
      <c r="C78" s="23">
        <f aca="true" t="shared" si="24" ref="C78:J78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19.5" customHeight="1" thickBot="1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19.5" customHeight="1" thickBot="1">
      <c r="A80" s="8" t="s">
        <v>10</v>
      </c>
      <c r="B80" s="24" t="e">
        <f>B79/B77</f>
        <v>#DIV/0!</v>
      </c>
      <c r="C80" s="24" t="e">
        <f aca="true" t="shared" si="25" ref="C80:J80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0" ht="15.7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5.7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0" ht="15.7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0" ht="16.5" thickBot="1">
      <c r="A84" s="72" t="s">
        <v>53</v>
      </c>
      <c r="B84" s="72"/>
      <c r="C84" s="72"/>
      <c r="D84" s="72"/>
      <c r="E84" s="72"/>
      <c r="F84" s="72"/>
      <c r="G84" s="72"/>
      <c r="H84" s="72"/>
      <c r="I84" s="72"/>
      <c r="J84" s="72"/>
    </row>
    <row r="85" spans="1:11" ht="16.5" thickBot="1">
      <c r="A85" s="79" t="s">
        <v>23</v>
      </c>
      <c r="B85" s="80"/>
      <c r="C85" s="80"/>
      <c r="D85" s="80"/>
      <c r="E85" s="80"/>
      <c r="F85" s="80"/>
      <c r="G85" s="80"/>
      <c r="H85" s="80"/>
      <c r="I85" s="80"/>
      <c r="J85" s="81"/>
      <c r="K85" s="30"/>
    </row>
    <row r="86" spans="1:11" ht="27" thickBot="1" thickTop="1">
      <c r="A86" s="12" t="s">
        <v>38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1" ht="16.5" thickBot="1" thickTop="1">
      <c r="A87" s="15" t="s">
        <v>21</v>
      </c>
      <c r="B87" s="39">
        <f aca="true" t="shared" si="26" ref="B87:J88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1" ht="15.75" thickBot="1">
      <c r="A89" s="17" t="s">
        <v>11</v>
      </c>
      <c r="B89" s="27">
        <f>(B88/B87)*100</f>
        <v>0</v>
      </c>
      <c r="C89" s="27">
        <f aca="true" t="shared" si="27" ref="C89:J89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1" ht="15.75" thickBot="1">
      <c r="A90" s="29" t="s">
        <v>22</v>
      </c>
      <c r="B90" s="42">
        <f>B79+B73+B67+B61+B55+B49+B43+B37+B31+B25+B19+B13+B7</f>
        <v>0</v>
      </c>
      <c r="C90" s="42">
        <f aca="true" t="shared" si="28" ref="C90:J90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1" ht="15.75" thickBot="1">
      <c r="A91" s="17" t="s">
        <v>10</v>
      </c>
      <c r="B91" s="27" t="e">
        <f>B90/B88</f>
        <v>#DIV/0!</v>
      </c>
      <c r="C91" s="27" t="e">
        <f aca="true" t="shared" si="29" ref="C91:J91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2:9" ht="15">
      <c r="B93" s="25"/>
      <c r="C93" s="26"/>
      <c r="D93" s="25"/>
      <c r="I93" s="25"/>
    </row>
  </sheetData>
  <sheetProtection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pane xSplit="10" ySplit="2" topLeftCell="K69" activePane="bottomRight" state="frozen"/>
      <selection pane="topLeft" activeCell="A1" sqref="A1"/>
      <selection pane="topRight" activeCell="K1" sqref="K1"/>
      <selection pane="bottomLeft" activeCell="A3" sqref="A3"/>
      <selection pane="bottomRight" activeCell="N89" sqref="N89"/>
    </sheetView>
  </sheetViews>
  <sheetFormatPr defaultColWidth="9.140625" defaultRowHeight="15"/>
  <cols>
    <col min="1" max="1" width="34.421875" style="0" customWidth="1"/>
    <col min="2" max="10" width="12.7109375" style="0" customWidth="1"/>
    <col min="12" max="12" width="11.421875" style="0" bestFit="1" customWidth="1"/>
  </cols>
  <sheetData>
    <row r="1" spans="1:10" ht="32.25" customHeight="1" thickBot="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30.75" thickBot="1">
      <c r="A2" s="1" t="s">
        <v>39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Bot="1" thickTop="1">
      <c r="A3" s="73" t="s">
        <v>24</v>
      </c>
      <c r="B3" s="74"/>
      <c r="C3" s="74"/>
      <c r="D3" s="74"/>
      <c r="E3" s="74"/>
      <c r="F3" s="74"/>
      <c r="G3" s="74"/>
      <c r="H3" s="74"/>
      <c r="I3" s="74"/>
      <c r="J3" s="75"/>
      <c r="K3" s="30"/>
    </row>
    <row r="4" spans="1:11" ht="19.5" customHeight="1" thickBot="1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19.5" customHeight="1" thickBot="1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19.5" customHeight="1" thickBot="1">
      <c r="A6" s="6" t="s">
        <v>11</v>
      </c>
      <c r="B6" s="23">
        <f>(B5/B4)*100</f>
        <v>0</v>
      </c>
      <c r="C6" s="23">
        <f aca="true" t="shared" si="0" ref="C6:J6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19.5" customHeight="1" thickBot="1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19.5" customHeight="1" thickBot="1">
      <c r="A8" s="8" t="s">
        <v>10</v>
      </c>
      <c r="B8" s="24" t="e">
        <f>B7/B5</f>
        <v>#DIV/0!</v>
      </c>
      <c r="C8" s="24" t="e">
        <f aca="true" t="shared" si="1" ref="C8:J8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0" ht="19.5" customHeight="1" thickBot="1">
      <c r="A9" s="69" t="s">
        <v>9</v>
      </c>
      <c r="B9" s="70"/>
      <c r="C9" s="70"/>
      <c r="D9" s="70"/>
      <c r="E9" s="70"/>
      <c r="F9" s="70"/>
      <c r="G9" s="70"/>
      <c r="H9" s="70"/>
      <c r="I9" s="70"/>
      <c r="J9" s="71"/>
    </row>
    <row r="10" spans="1:10" ht="19.5" customHeight="1" thickBot="1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19.5" customHeight="1" thickBot="1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0" ht="19.5" customHeight="1" thickBot="1">
      <c r="A12" s="6" t="s">
        <v>11</v>
      </c>
      <c r="B12" s="23">
        <f>(B11/B10)*100</f>
        <v>0</v>
      </c>
      <c r="C12" s="23">
        <f aca="true" t="shared" si="2" ref="C12:J1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0" ht="19.5" customHeight="1" thickBot="1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0" ht="19.5" customHeight="1" thickBot="1">
      <c r="A14" s="8" t="s">
        <v>10</v>
      </c>
      <c r="B14" s="24" t="e">
        <f>B13/B11</f>
        <v>#DIV/0!</v>
      </c>
      <c r="C14" s="24" t="e">
        <f aca="true" t="shared" si="3" ref="C14:J14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0" ht="19.5" customHeight="1" thickBot="1">
      <c r="A15" s="69" t="s">
        <v>25</v>
      </c>
      <c r="B15" s="70"/>
      <c r="C15" s="70"/>
      <c r="D15" s="70"/>
      <c r="E15" s="70"/>
      <c r="F15" s="70"/>
      <c r="G15" s="70"/>
      <c r="H15" s="70"/>
      <c r="I15" s="70"/>
      <c r="J15" s="71"/>
    </row>
    <row r="16" spans="1:10" ht="19.5" customHeight="1" thickBot="1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0" ht="19.5" customHeight="1" thickBot="1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0" ht="19.5" customHeight="1" thickBot="1">
      <c r="A18" s="6" t="s">
        <v>11</v>
      </c>
      <c r="B18" s="23">
        <f>(B17/B16)*100</f>
        <v>0</v>
      </c>
      <c r="C18" s="23">
        <f aca="true" t="shared" si="4" ref="C18:J18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0" ht="19.5" customHeight="1" thickBot="1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19.5" customHeight="1" thickBot="1">
      <c r="A20" s="28" t="s">
        <v>10</v>
      </c>
      <c r="B20" s="24" t="e">
        <f>B19/B17</f>
        <v>#DIV/0!</v>
      </c>
      <c r="C20" s="24" t="e">
        <f aca="true" t="shared" si="5" ref="C20:J20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0" ht="19.5" customHeight="1" thickBot="1">
      <c r="A21" s="76" t="s">
        <v>12</v>
      </c>
      <c r="B21" s="77"/>
      <c r="C21" s="77"/>
      <c r="D21" s="77"/>
      <c r="E21" s="77"/>
      <c r="F21" s="77"/>
      <c r="G21" s="77"/>
      <c r="H21" s="77"/>
      <c r="I21" s="77"/>
      <c r="J21" s="78"/>
    </row>
    <row r="22" spans="1:10" ht="19.5" customHeight="1" thickBot="1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0" ht="19.5" customHeight="1" thickBot="1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0" ht="19.5" customHeight="1" thickBot="1">
      <c r="A24" s="6" t="s">
        <v>11</v>
      </c>
      <c r="B24" s="23">
        <f>(B23/B22)*100</f>
        <v>0</v>
      </c>
      <c r="C24" s="23">
        <f aca="true" t="shared" si="6" ref="C24:J24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0" ht="19.5" customHeight="1" thickBot="1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0" ht="19.5" customHeight="1" thickBot="1">
      <c r="A26" s="8" t="s">
        <v>10</v>
      </c>
      <c r="B26" s="24" t="e">
        <f>B25/B23</f>
        <v>#DIV/0!</v>
      </c>
      <c r="C26" s="24" t="e">
        <f aca="true" t="shared" si="7" ref="C26:J26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0" ht="19.5" customHeight="1" thickBot="1">
      <c r="A27" s="69" t="s">
        <v>26</v>
      </c>
      <c r="B27" s="70"/>
      <c r="C27" s="70"/>
      <c r="D27" s="70"/>
      <c r="E27" s="70"/>
      <c r="F27" s="70"/>
      <c r="G27" s="70"/>
      <c r="H27" s="70"/>
      <c r="I27" s="70"/>
      <c r="J27" s="71"/>
    </row>
    <row r="28" spans="1:10" ht="19.5" customHeight="1" thickBot="1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0" ht="19.5" customHeight="1" thickBot="1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0" ht="19.5" customHeight="1" thickBot="1">
      <c r="A30" s="6" t="s">
        <v>11</v>
      </c>
      <c r="B30" s="23">
        <f>(B29/B28)*100</f>
        <v>0</v>
      </c>
      <c r="C30" s="23">
        <f aca="true" t="shared" si="8" ref="C30:J30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0" ht="19.5" customHeight="1" thickBot="1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0" ht="19.5" customHeight="1" thickBot="1">
      <c r="A32" s="8" t="s">
        <v>10</v>
      </c>
      <c r="B32" s="24" t="e">
        <f>B31/B29</f>
        <v>#DIV/0!</v>
      </c>
      <c r="C32" s="24" t="e">
        <f aca="true" t="shared" si="9" ref="C32:J32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19.5" customHeight="1" thickBot="1">
      <c r="A33" s="69" t="s">
        <v>13</v>
      </c>
      <c r="B33" s="70"/>
      <c r="C33" s="70"/>
      <c r="D33" s="70"/>
      <c r="E33" s="70"/>
      <c r="F33" s="70"/>
      <c r="G33" s="70"/>
      <c r="H33" s="70"/>
      <c r="I33" s="70"/>
      <c r="J33" s="71"/>
    </row>
    <row r="34" spans="1:10" ht="19.5" customHeight="1" thickBot="1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19.5" customHeight="1" thickBot="1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19.5" customHeight="1" thickBot="1">
      <c r="A36" s="6" t="s">
        <v>11</v>
      </c>
      <c r="B36" s="23">
        <f>(B35/B34)*100</f>
        <v>0</v>
      </c>
      <c r="C36" s="23">
        <f aca="true" t="shared" si="10" ref="C36:J36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19.5" customHeight="1" thickBot="1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19.5" customHeight="1" thickBot="1">
      <c r="A38" s="8" t="s">
        <v>10</v>
      </c>
      <c r="B38" s="24" t="e">
        <f>B37/B35</f>
        <v>#DIV/0!</v>
      </c>
      <c r="C38" s="24" t="e">
        <f aca="true" t="shared" si="11" ref="C38:J38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19.5" customHeight="1" thickBot="1">
      <c r="A39" s="69" t="s">
        <v>14</v>
      </c>
      <c r="B39" s="70"/>
      <c r="C39" s="70"/>
      <c r="D39" s="70"/>
      <c r="E39" s="70"/>
      <c r="F39" s="70"/>
      <c r="G39" s="70"/>
      <c r="H39" s="70"/>
      <c r="I39" s="70"/>
      <c r="J39" s="71"/>
    </row>
    <row r="40" spans="1:10" ht="19.5" customHeight="1" thickBot="1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19.5" customHeight="1" thickBot="1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19.5" customHeight="1" thickBot="1">
      <c r="A42" s="6" t="s">
        <v>11</v>
      </c>
      <c r="B42" s="23">
        <f>(B41/B40)*100</f>
        <v>0</v>
      </c>
      <c r="C42" s="23">
        <f aca="true" t="shared" si="12" ref="C42:J4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19.5" customHeight="1" thickBot="1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19.5" customHeight="1" thickBot="1">
      <c r="A44" s="28" t="s">
        <v>10</v>
      </c>
      <c r="B44" s="24" t="e">
        <f>B43/B41</f>
        <v>#DIV/0!</v>
      </c>
      <c r="C44" s="24" t="e">
        <f aca="true" t="shared" si="13" ref="C44:J44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19.5" customHeight="1" thickBot="1">
      <c r="A45" s="76" t="s">
        <v>29</v>
      </c>
      <c r="B45" s="77"/>
      <c r="C45" s="77"/>
      <c r="D45" s="77"/>
      <c r="E45" s="77"/>
      <c r="F45" s="77"/>
      <c r="G45" s="77"/>
      <c r="H45" s="77"/>
      <c r="I45" s="77"/>
      <c r="J45" s="78"/>
    </row>
    <row r="46" spans="1:10" ht="19.5" customHeight="1" thickBot="1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19.5" customHeight="1" thickBot="1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19.5" customHeight="1" thickBot="1">
      <c r="A48" s="6" t="s">
        <v>11</v>
      </c>
      <c r="B48" s="23">
        <f>(B47/B46)*100</f>
        <v>0</v>
      </c>
      <c r="C48" s="23">
        <f aca="true" t="shared" si="14" ref="C48:J48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19.5" customHeight="1" thickBot="1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19.5" customHeight="1" thickBot="1">
      <c r="A50" s="8" t="s">
        <v>10</v>
      </c>
      <c r="B50" s="24" t="e">
        <f>B49/B47</f>
        <v>#DIV/0!</v>
      </c>
      <c r="C50" s="24" t="e">
        <f aca="true" t="shared" si="15" ref="C50:J50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19.5" customHeight="1" thickBot="1">
      <c r="A51" s="69" t="s">
        <v>15</v>
      </c>
      <c r="B51" s="70"/>
      <c r="C51" s="70"/>
      <c r="D51" s="70"/>
      <c r="E51" s="70"/>
      <c r="F51" s="70"/>
      <c r="G51" s="70"/>
      <c r="H51" s="70"/>
      <c r="I51" s="70"/>
      <c r="J51" s="71"/>
    </row>
    <row r="52" spans="1:10" ht="19.5" customHeight="1" thickBot="1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19.5" customHeight="1" thickBot="1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19.5" customHeight="1" thickBot="1">
      <c r="A54" s="6" t="s">
        <v>11</v>
      </c>
      <c r="B54" s="23">
        <f>(B53/B52)*100</f>
        <v>0</v>
      </c>
      <c r="C54" s="23">
        <f aca="true" t="shared" si="16" ref="C54:J54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19.5" customHeight="1" thickBot="1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19.5" customHeight="1" thickBot="1">
      <c r="A56" s="8" t="s">
        <v>10</v>
      </c>
      <c r="B56" s="24" t="e">
        <f>B55/B53</f>
        <v>#DIV/0!</v>
      </c>
      <c r="C56" s="24" t="e">
        <f aca="true" t="shared" si="17" ref="C56:J56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19.5" customHeight="1" thickBot="1">
      <c r="A57" s="69" t="s">
        <v>16</v>
      </c>
      <c r="B57" s="70"/>
      <c r="C57" s="70"/>
      <c r="D57" s="70"/>
      <c r="E57" s="70"/>
      <c r="F57" s="70"/>
      <c r="G57" s="70"/>
      <c r="H57" s="70"/>
      <c r="I57" s="70"/>
      <c r="J57" s="71"/>
    </row>
    <row r="58" spans="1:10" ht="19.5" customHeight="1" thickBot="1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19.5" customHeight="1" thickBot="1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19.5" customHeight="1" thickBot="1">
      <c r="A60" s="20" t="s">
        <v>11</v>
      </c>
      <c r="B60" s="23">
        <f>(B59/B58)*100</f>
        <v>0</v>
      </c>
      <c r="C60" s="23">
        <f aca="true" t="shared" si="18" ref="C60:J60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19.5" customHeight="1" thickBot="1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19.5" customHeight="1" thickBot="1">
      <c r="A62" s="22" t="s">
        <v>10</v>
      </c>
      <c r="B62" s="24" t="e">
        <f>B61/B59</f>
        <v>#DIV/0!</v>
      </c>
      <c r="C62" s="24" t="e">
        <f aca="true" t="shared" si="19" ref="C62:J62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19.5" customHeight="1" thickBot="1">
      <c r="A63" s="69" t="s">
        <v>17</v>
      </c>
      <c r="B63" s="70"/>
      <c r="C63" s="70"/>
      <c r="D63" s="70"/>
      <c r="E63" s="70"/>
      <c r="F63" s="70"/>
      <c r="G63" s="70"/>
      <c r="H63" s="70"/>
      <c r="I63" s="70"/>
      <c r="J63" s="71"/>
    </row>
    <row r="64" spans="1:10" ht="19.5" customHeight="1" thickBot="1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19.5" customHeight="1" thickBot="1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19.5" customHeight="1" thickBot="1">
      <c r="A66" s="6" t="s">
        <v>11</v>
      </c>
      <c r="B66" s="23">
        <f>(B65/B64)*100</f>
        <v>0</v>
      </c>
      <c r="C66" s="23">
        <f aca="true" t="shared" si="20" ref="C66:J66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19.5" customHeight="1" thickBot="1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19.5" customHeight="1" thickBot="1">
      <c r="A68" s="28" t="s">
        <v>10</v>
      </c>
      <c r="B68" s="24" t="e">
        <f>B67/B65</f>
        <v>#DIV/0!</v>
      </c>
      <c r="C68" s="24" t="e">
        <f aca="true" t="shared" si="21" ref="C68:J68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19.5" customHeight="1" thickBot="1">
      <c r="A69" s="76" t="s">
        <v>28</v>
      </c>
      <c r="B69" s="77"/>
      <c r="C69" s="77"/>
      <c r="D69" s="77"/>
      <c r="E69" s="77"/>
      <c r="F69" s="77"/>
      <c r="G69" s="77"/>
      <c r="H69" s="77"/>
      <c r="I69" s="77"/>
      <c r="J69" s="78"/>
    </row>
    <row r="70" spans="1:10" ht="19.5" customHeight="1" thickBot="1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19.5" customHeight="1" thickBot="1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19.5" customHeight="1" thickBot="1">
      <c r="A72" s="6" t="s">
        <v>11</v>
      </c>
      <c r="B72" s="23">
        <f>(B71/B70)*100</f>
        <v>0</v>
      </c>
      <c r="C72" s="23">
        <f aca="true" t="shared" si="22" ref="C72:J7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19.5" customHeight="1" thickBot="1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19.5" customHeight="1" thickBot="1">
      <c r="A74" s="8" t="s">
        <v>10</v>
      </c>
      <c r="B74" s="24" t="e">
        <f>B73/B71</f>
        <v>#DIV/0!</v>
      </c>
      <c r="C74" s="24" t="e">
        <f aca="true" t="shared" si="23" ref="C74:J74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19.5" customHeight="1" thickBot="1">
      <c r="A75" s="69" t="s">
        <v>27</v>
      </c>
      <c r="B75" s="70"/>
      <c r="C75" s="70"/>
      <c r="D75" s="70"/>
      <c r="E75" s="70"/>
      <c r="F75" s="70"/>
      <c r="G75" s="70"/>
      <c r="H75" s="70"/>
      <c r="I75" s="70"/>
      <c r="J75" s="71"/>
    </row>
    <row r="76" spans="1:10" ht="19.5" customHeight="1" thickBot="1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19.5" customHeight="1" thickBot="1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19.5" customHeight="1" thickBot="1">
      <c r="A78" s="6" t="s">
        <v>11</v>
      </c>
      <c r="B78" s="23">
        <f>(B77/B76)*100</f>
        <v>0</v>
      </c>
      <c r="C78" s="23">
        <f aca="true" t="shared" si="24" ref="C78:J78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19.5" customHeight="1" thickBot="1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19.5" customHeight="1" thickBot="1">
      <c r="A80" s="8" t="s">
        <v>10</v>
      </c>
      <c r="B80" s="24" t="e">
        <f>B79/B77</f>
        <v>#DIV/0!</v>
      </c>
      <c r="C80" s="24" t="e">
        <f aca="true" t="shared" si="25" ref="C80:J80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0" ht="15.7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5.7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0" ht="15.7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0" ht="16.5" thickBot="1">
      <c r="A84" s="72" t="s">
        <v>53</v>
      </c>
      <c r="B84" s="72"/>
      <c r="C84" s="72"/>
      <c r="D84" s="72"/>
      <c r="E84" s="72"/>
      <c r="F84" s="72"/>
      <c r="G84" s="72"/>
      <c r="H84" s="72"/>
      <c r="I84" s="72"/>
      <c r="J84" s="72"/>
    </row>
    <row r="85" spans="1:11" ht="16.5" thickBot="1">
      <c r="A85" s="79" t="s">
        <v>23</v>
      </c>
      <c r="B85" s="80"/>
      <c r="C85" s="80"/>
      <c r="D85" s="80"/>
      <c r="E85" s="80"/>
      <c r="F85" s="80"/>
      <c r="G85" s="80"/>
      <c r="H85" s="80"/>
      <c r="I85" s="80"/>
      <c r="J85" s="81"/>
      <c r="K85" s="30"/>
    </row>
    <row r="86" spans="1:11" ht="27" thickBot="1" thickTop="1">
      <c r="A86" s="12" t="s">
        <v>40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1" ht="16.5" thickBot="1" thickTop="1">
      <c r="A87" s="15" t="s">
        <v>21</v>
      </c>
      <c r="B87" s="39">
        <f aca="true" t="shared" si="26" ref="B87:J88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1" ht="15.75" thickBot="1">
      <c r="A89" s="17" t="s">
        <v>11</v>
      </c>
      <c r="B89" s="27">
        <f>(B88/B87)*100</f>
        <v>0</v>
      </c>
      <c r="C89" s="27">
        <f aca="true" t="shared" si="27" ref="C89:J89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1" ht="15.75" thickBot="1">
      <c r="A90" s="29" t="s">
        <v>22</v>
      </c>
      <c r="B90" s="42">
        <f>B79+B73+B67+B61+B55+B49+B43+B37+B31+B25+B19+B13+B7</f>
        <v>0</v>
      </c>
      <c r="C90" s="42">
        <f aca="true" t="shared" si="28" ref="C90:J90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1" ht="15.75" thickBot="1">
      <c r="A91" s="17" t="s">
        <v>10</v>
      </c>
      <c r="B91" s="27" t="e">
        <f>B90/B88</f>
        <v>#DIV/0!</v>
      </c>
      <c r="C91" s="27" t="e">
        <f aca="true" t="shared" si="29" ref="C91:J91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2:9" ht="15">
      <c r="B93" s="25"/>
      <c r="C93" s="26"/>
      <c r="D93" s="25"/>
      <c r="I93" s="25"/>
    </row>
  </sheetData>
  <sheetProtection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pane xSplit="10" ySplit="2" topLeftCell="K75" activePane="bottomRight" state="frozen"/>
      <selection pane="topLeft" activeCell="A1" sqref="A1"/>
      <selection pane="topRight" activeCell="K1" sqref="K1"/>
      <selection pane="bottomLeft" activeCell="A3" sqref="A3"/>
      <selection pane="bottomRight" activeCell="E97" sqref="E97"/>
    </sheetView>
  </sheetViews>
  <sheetFormatPr defaultColWidth="9.140625" defaultRowHeight="15"/>
  <cols>
    <col min="1" max="1" width="34.421875" style="0" customWidth="1"/>
    <col min="2" max="10" width="12.7109375" style="0" customWidth="1"/>
    <col min="12" max="12" width="11.421875" style="0" bestFit="1" customWidth="1"/>
  </cols>
  <sheetData>
    <row r="1" spans="1:10" ht="32.25" customHeight="1" thickBot="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30.75" thickBot="1">
      <c r="A2" s="1" t="s">
        <v>41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Bot="1" thickTop="1">
      <c r="A3" s="73" t="s">
        <v>24</v>
      </c>
      <c r="B3" s="74"/>
      <c r="C3" s="74"/>
      <c r="D3" s="74"/>
      <c r="E3" s="74"/>
      <c r="F3" s="74"/>
      <c r="G3" s="74"/>
      <c r="H3" s="74"/>
      <c r="I3" s="74"/>
      <c r="J3" s="75"/>
      <c r="K3" s="30"/>
    </row>
    <row r="4" spans="1:11" ht="19.5" customHeight="1" thickBot="1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19.5" customHeight="1" thickBot="1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19.5" customHeight="1" thickBot="1">
      <c r="A6" s="6" t="s">
        <v>11</v>
      </c>
      <c r="B6" s="23">
        <f>(B5/B4)*100</f>
        <v>0</v>
      </c>
      <c r="C6" s="23">
        <f aca="true" t="shared" si="0" ref="C6:J6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19.5" customHeight="1" thickBot="1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19.5" customHeight="1" thickBot="1">
      <c r="A8" s="8" t="s">
        <v>10</v>
      </c>
      <c r="B8" s="24" t="e">
        <f>B7/B5</f>
        <v>#DIV/0!</v>
      </c>
      <c r="C8" s="24" t="e">
        <f aca="true" t="shared" si="1" ref="C8:J8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0" ht="19.5" customHeight="1" thickBot="1">
      <c r="A9" s="69" t="s">
        <v>9</v>
      </c>
      <c r="B9" s="70"/>
      <c r="C9" s="70"/>
      <c r="D9" s="70"/>
      <c r="E9" s="70"/>
      <c r="F9" s="70"/>
      <c r="G9" s="70"/>
      <c r="H9" s="70"/>
      <c r="I9" s="70"/>
      <c r="J9" s="71"/>
    </row>
    <row r="10" spans="1:10" ht="19.5" customHeight="1" thickBot="1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19.5" customHeight="1" thickBot="1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0" ht="19.5" customHeight="1" thickBot="1">
      <c r="A12" s="6" t="s">
        <v>11</v>
      </c>
      <c r="B12" s="23">
        <f>(B11/B10)*100</f>
        <v>0</v>
      </c>
      <c r="C12" s="23">
        <f aca="true" t="shared" si="2" ref="C12:J1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0" ht="19.5" customHeight="1" thickBot="1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0" ht="19.5" customHeight="1" thickBot="1">
      <c r="A14" s="8" t="s">
        <v>10</v>
      </c>
      <c r="B14" s="24" t="e">
        <f>B13/B11</f>
        <v>#DIV/0!</v>
      </c>
      <c r="C14" s="24" t="e">
        <f aca="true" t="shared" si="3" ref="C14:J14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0" ht="19.5" customHeight="1" thickBot="1">
      <c r="A15" s="69" t="s">
        <v>25</v>
      </c>
      <c r="B15" s="70"/>
      <c r="C15" s="70"/>
      <c r="D15" s="70"/>
      <c r="E15" s="70"/>
      <c r="F15" s="70"/>
      <c r="G15" s="70"/>
      <c r="H15" s="70"/>
      <c r="I15" s="70"/>
      <c r="J15" s="71"/>
    </row>
    <row r="16" spans="1:10" ht="19.5" customHeight="1" thickBot="1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0" ht="19.5" customHeight="1" thickBot="1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0" ht="19.5" customHeight="1" thickBot="1">
      <c r="A18" s="6" t="s">
        <v>11</v>
      </c>
      <c r="B18" s="23">
        <f>(B17/B16)*100</f>
        <v>0</v>
      </c>
      <c r="C18" s="23">
        <f aca="true" t="shared" si="4" ref="C18:J18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0" ht="19.5" customHeight="1" thickBot="1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19.5" customHeight="1" thickBot="1">
      <c r="A20" s="28" t="s">
        <v>10</v>
      </c>
      <c r="B20" s="24" t="e">
        <f>B19/B17</f>
        <v>#DIV/0!</v>
      </c>
      <c r="C20" s="24" t="e">
        <f aca="true" t="shared" si="5" ref="C20:J20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0" ht="19.5" customHeight="1" thickBot="1">
      <c r="A21" s="76" t="s">
        <v>12</v>
      </c>
      <c r="B21" s="77"/>
      <c r="C21" s="77"/>
      <c r="D21" s="77"/>
      <c r="E21" s="77"/>
      <c r="F21" s="77"/>
      <c r="G21" s="77"/>
      <c r="H21" s="77"/>
      <c r="I21" s="77"/>
      <c r="J21" s="78"/>
    </row>
    <row r="22" spans="1:10" ht="19.5" customHeight="1" thickBot="1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0" ht="19.5" customHeight="1" thickBot="1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0" ht="19.5" customHeight="1" thickBot="1">
      <c r="A24" s="6" t="s">
        <v>11</v>
      </c>
      <c r="B24" s="23">
        <f>(B23/B22)*100</f>
        <v>0</v>
      </c>
      <c r="C24" s="23">
        <f aca="true" t="shared" si="6" ref="C24:J24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0" ht="19.5" customHeight="1" thickBot="1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0" ht="19.5" customHeight="1" thickBot="1">
      <c r="A26" s="8" t="s">
        <v>10</v>
      </c>
      <c r="B26" s="24" t="e">
        <f>B25/B23</f>
        <v>#DIV/0!</v>
      </c>
      <c r="C26" s="24" t="e">
        <f aca="true" t="shared" si="7" ref="C26:J26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0" ht="19.5" customHeight="1" thickBot="1">
      <c r="A27" s="69" t="s">
        <v>26</v>
      </c>
      <c r="B27" s="70"/>
      <c r="C27" s="70"/>
      <c r="D27" s="70"/>
      <c r="E27" s="70"/>
      <c r="F27" s="70"/>
      <c r="G27" s="70"/>
      <c r="H27" s="70"/>
      <c r="I27" s="70"/>
      <c r="J27" s="71"/>
    </row>
    <row r="28" spans="1:10" ht="19.5" customHeight="1" thickBot="1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0" ht="19.5" customHeight="1" thickBot="1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0" ht="19.5" customHeight="1" thickBot="1">
      <c r="A30" s="6" t="s">
        <v>11</v>
      </c>
      <c r="B30" s="23">
        <f>(B29/B28)*100</f>
        <v>0</v>
      </c>
      <c r="C30" s="23">
        <f aca="true" t="shared" si="8" ref="C30:J30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0" ht="19.5" customHeight="1" thickBot="1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0" ht="19.5" customHeight="1" thickBot="1">
      <c r="A32" s="8" t="s">
        <v>10</v>
      </c>
      <c r="B32" s="24" t="e">
        <f>B31/B29</f>
        <v>#DIV/0!</v>
      </c>
      <c r="C32" s="24" t="e">
        <f aca="true" t="shared" si="9" ref="C32:J32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19.5" customHeight="1" thickBot="1">
      <c r="A33" s="69" t="s">
        <v>13</v>
      </c>
      <c r="B33" s="70"/>
      <c r="C33" s="70"/>
      <c r="D33" s="70"/>
      <c r="E33" s="70"/>
      <c r="F33" s="70"/>
      <c r="G33" s="70"/>
      <c r="H33" s="70"/>
      <c r="I33" s="70"/>
      <c r="J33" s="71"/>
    </row>
    <row r="34" spans="1:10" ht="19.5" customHeight="1" thickBot="1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19.5" customHeight="1" thickBot="1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19.5" customHeight="1" thickBot="1">
      <c r="A36" s="6" t="s">
        <v>11</v>
      </c>
      <c r="B36" s="23">
        <f>(B35/B34)*100</f>
        <v>0</v>
      </c>
      <c r="C36" s="23">
        <f aca="true" t="shared" si="10" ref="C36:J36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19.5" customHeight="1" thickBot="1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19.5" customHeight="1" thickBot="1">
      <c r="A38" s="8" t="s">
        <v>10</v>
      </c>
      <c r="B38" s="24" t="e">
        <f>B37/B35</f>
        <v>#DIV/0!</v>
      </c>
      <c r="C38" s="24" t="e">
        <f aca="true" t="shared" si="11" ref="C38:J38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19.5" customHeight="1" thickBot="1">
      <c r="A39" s="69" t="s">
        <v>14</v>
      </c>
      <c r="B39" s="70"/>
      <c r="C39" s="70"/>
      <c r="D39" s="70"/>
      <c r="E39" s="70"/>
      <c r="F39" s="70"/>
      <c r="G39" s="70"/>
      <c r="H39" s="70"/>
      <c r="I39" s="70"/>
      <c r="J39" s="71"/>
    </row>
    <row r="40" spans="1:10" ht="19.5" customHeight="1" thickBot="1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19.5" customHeight="1" thickBot="1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19.5" customHeight="1" thickBot="1">
      <c r="A42" s="6" t="s">
        <v>11</v>
      </c>
      <c r="B42" s="23">
        <f>(B41/B40)*100</f>
        <v>0</v>
      </c>
      <c r="C42" s="23">
        <f aca="true" t="shared" si="12" ref="C42:J4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19.5" customHeight="1" thickBot="1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19.5" customHeight="1" thickBot="1">
      <c r="A44" s="28" t="s">
        <v>10</v>
      </c>
      <c r="B44" s="24" t="e">
        <f>B43/B41</f>
        <v>#DIV/0!</v>
      </c>
      <c r="C44" s="24" t="e">
        <f aca="true" t="shared" si="13" ref="C44:J44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19.5" customHeight="1" thickBot="1">
      <c r="A45" s="76" t="s">
        <v>29</v>
      </c>
      <c r="B45" s="77"/>
      <c r="C45" s="77"/>
      <c r="D45" s="77"/>
      <c r="E45" s="77"/>
      <c r="F45" s="77"/>
      <c r="G45" s="77"/>
      <c r="H45" s="77"/>
      <c r="I45" s="77"/>
      <c r="J45" s="78"/>
    </row>
    <row r="46" spans="1:10" ht="19.5" customHeight="1" thickBot="1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19.5" customHeight="1" thickBot="1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19.5" customHeight="1" thickBot="1">
      <c r="A48" s="6" t="s">
        <v>11</v>
      </c>
      <c r="B48" s="23">
        <f>(B47/B46)*100</f>
        <v>0</v>
      </c>
      <c r="C48" s="23">
        <f aca="true" t="shared" si="14" ref="C48:J48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19.5" customHeight="1" thickBot="1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19.5" customHeight="1" thickBot="1">
      <c r="A50" s="8" t="s">
        <v>10</v>
      </c>
      <c r="B50" s="24" t="e">
        <f>B49/B47</f>
        <v>#DIV/0!</v>
      </c>
      <c r="C50" s="24" t="e">
        <f aca="true" t="shared" si="15" ref="C50:J50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19.5" customHeight="1" thickBot="1">
      <c r="A51" s="69" t="s">
        <v>15</v>
      </c>
      <c r="B51" s="70"/>
      <c r="C51" s="70"/>
      <c r="D51" s="70"/>
      <c r="E51" s="70"/>
      <c r="F51" s="70"/>
      <c r="G51" s="70"/>
      <c r="H51" s="70"/>
      <c r="I51" s="70"/>
      <c r="J51" s="71"/>
    </row>
    <row r="52" spans="1:10" ht="19.5" customHeight="1" thickBot="1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19.5" customHeight="1" thickBot="1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19.5" customHeight="1" thickBot="1">
      <c r="A54" s="6" t="s">
        <v>11</v>
      </c>
      <c r="B54" s="23">
        <f>(B53/B52)*100</f>
        <v>0</v>
      </c>
      <c r="C54" s="23">
        <f aca="true" t="shared" si="16" ref="C54:J54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19.5" customHeight="1" thickBot="1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19.5" customHeight="1" thickBot="1">
      <c r="A56" s="8" t="s">
        <v>10</v>
      </c>
      <c r="B56" s="24" t="e">
        <f>B55/B53</f>
        <v>#DIV/0!</v>
      </c>
      <c r="C56" s="24" t="e">
        <f aca="true" t="shared" si="17" ref="C56:J56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19.5" customHeight="1" thickBot="1">
      <c r="A57" s="69" t="s">
        <v>16</v>
      </c>
      <c r="B57" s="70"/>
      <c r="C57" s="70"/>
      <c r="D57" s="70"/>
      <c r="E57" s="70"/>
      <c r="F57" s="70"/>
      <c r="G57" s="70"/>
      <c r="H57" s="70"/>
      <c r="I57" s="70"/>
      <c r="J57" s="71"/>
    </row>
    <row r="58" spans="1:10" ht="19.5" customHeight="1" thickBot="1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19.5" customHeight="1" thickBot="1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19.5" customHeight="1" thickBot="1">
      <c r="A60" s="20" t="s">
        <v>11</v>
      </c>
      <c r="B60" s="23">
        <f>(B59/B58)*100</f>
        <v>0</v>
      </c>
      <c r="C60" s="23">
        <f aca="true" t="shared" si="18" ref="C60:J60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19.5" customHeight="1" thickBot="1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19.5" customHeight="1" thickBot="1">
      <c r="A62" s="22" t="s">
        <v>10</v>
      </c>
      <c r="B62" s="24" t="e">
        <f>B61/B59</f>
        <v>#DIV/0!</v>
      </c>
      <c r="C62" s="24" t="e">
        <f aca="true" t="shared" si="19" ref="C62:J62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19.5" customHeight="1" thickBot="1">
      <c r="A63" s="69" t="s">
        <v>17</v>
      </c>
      <c r="B63" s="70"/>
      <c r="C63" s="70"/>
      <c r="D63" s="70"/>
      <c r="E63" s="70"/>
      <c r="F63" s="70"/>
      <c r="G63" s="70"/>
      <c r="H63" s="70"/>
      <c r="I63" s="70"/>
      <c r="J63" s="71"/>
    </row>
    <row r="64" spans="1:10" ht="19.5" customHeight="1" thickBot="1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19.5" customHeight="1" thickBot="1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19.5" customHeight="1" thickBot="1">
      <c r="A66" s="6" t="s">
        <v>11</v>
      </c>
      <c r="B66" s="23">
        <f>(B65/B64)*100</f>
        <v>0</v>
      </c>
      <c r="C66" s="23">
        <f aca="true" t="shared" si="20" ref="C66:J66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19.5" customHeight="1" thickBot="1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19.5" customHeight="1" thickBot="1">
      <c r="A68" s="28" t="s">
        <v>10</v>
      </c>
      <c r="B68" s="24" t="e">
        <f>B67/B65</f>
        <v>#DIV/0!</v>
      </c>
      <c r="C68" s="24" t="e">
        <f aca="true" t="shared" si="21" ref="C68:J68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19.5" customHeight="1" thickBot="1">
      <c r="A69" s="76" t="s">
        <v>28</v>
      </c>
      <c r="B69" s="77"/>
      <c r="C69" s="77"/>
      <c r="D69" s="77"/>
      <c r="E69" s="77"/>
      <c r="F69" s="77"/>
      <c r="G69" s="77"/>
      <c r="H69" s="77"/>
      <c r="I69" s="77"/>
      <c r="J69" s="78"/>
    </row>
    <row r="70" spans="1:10" ht="19.5" customHeight="1" thickBot="1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19.5" customHeight="1" thickBot="1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19.5" customHeight="1" thickBot="1">
      <c r="A72" s="6" t="s">
        <v>11</v>
      </c>
      <c r="B72" s="23">
        <f>(B71/B70)*100</f>
        <v>0</v>
      </c>
      <c r="C72" s="23">
        <f aca="true" t="shared" si="22" ref="C72:J7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19.5" customHeight="1" thickBot="1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19.5" customHeight="1" thickBot="1">
      <c r="A74" s="8" t="s">
        <v>10</v>
      </c>
      <c r="B74" s="24" t="e">
        <f>B73/B71</f>
        <v>#DIV/0!</v>
      </c>
      <c r="C74" s="24" t="e">
        <f aca="true" t="shared" si="23" ref="C74:J74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19.5" customHeight="1" thickBot="1">
      <c r="A75" s="69" t="s">
        <v>27</v>
      </c>
      <c r="B75" s="70"/>
      <c r="C75" s="70"/>
      <c r="D75" s="70"/>
      <c r="E75" s="70"/>
      <c r="F75" s="70"/>
      <c r="G75" s="70"/>
      <c r="H75" s="70"/>
      <c r="I75" s="70"/>
      <c r="J75" s="71"/>
    </row>
    <row r="76" spans="1:10" ht="19.5" customHeight="1" thickBot="1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19.5" customHeight="1" thickBot="1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19.5" customHeight="1" thickBot="1">
      <c r="A78" s="6" t="s">
        <v>11</v>
      </c>
      <c r="B78" s="23">
        <f>(B77/B76)*100</f>
        <v>0</v>
      </c>
      <c r="C78" s="23">
        <f aca="true" t="shared" si="24" ref="C78:J78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19.5" customHeight="1" thickBot="1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19.5" customHeight="1" thickBot="1">
      <c r="A80" s="8" t="s">
        <v>10</v>
      </c>
      <c r="B80" s="24" t="e">
        <f>B79/B77</f>
        <v>#DIV/0!</v>
      </c>
      <c r="C80" s="24" t="e">
        <f aca="true" t="shared" si="25" ref="C80:J80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0" ht="15.7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5.7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0" ht="15.7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0" ht="16.5" thickBot="1">
      <c r="A84" s="72" t="s">
        <v>53</v>
      </c>
      <c r="B84" s="72"/>
      <c r="C84" s="72"/>
      <c r="D84" s="72"/>
      <c r="E84" s="72"/>
      <c r="F84" s="72"/>
      <c r="G84" s="72"/>
      <c r="H84" s="72"/>
      <c r="I84" s="72"/>
      <c r="J84" s="72"/>
    </row>
    <row r="85" spans="1:11" ht="16.5" thickBot="1">
      <c r="A85" s="79" t="s">
        <v>23</v>
      </c>
      <c r="B85" s="80"/>
      <c r="C85" s="80"/>
      <c r="D85" s="80"/>
      <c r="E85" s="80"/>
      <c r="F85" s="80"/>
      <c r="G85" s="80"/>
      <c r="H85" s="80"/>
      <c r="I85" s="80"/>
      <c r="J85" s="81"/>
      <c r="K85" s="30"/>
    </row>
    <row r="86" spans="1:11" ht="27" thickBot="1" thickTop="1">
      <c r="A86" s="12" t="s">
        <v>42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1" ht="16.5" thickBot="1" thickTop="1">
      <c r="A87" s="15" t="s">
        <v>21</v>
      </c>
      <c r="B87" s="39">
        <f aca="true" t="shared" si="26" ref="B87:J88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1" ht="15.75" thickBot="1">
      <c r="A89" s="17" t="s">
        <v>11</v>
      </c>
      <c r="B89" s="27">
        <f>(B88/B87)*100</f>
        <v>0</v>
      </c>
      <c r="C89" s="27">
        <f aca="true" t="shared" si="27" ref="C89:J89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1" ht="15.75" thickBot="1">
      <c r="A90" s="29" t="s">
        <v>22</v>
      </c>
      <c r="B90" s="42">
        <f>B79+B73+B67+B61+B55+B49+B43+B37+B31+B25+B19+B13+B7</f>
        <v>0</v>
      </c>
      <c r="C90" s="42">
        <f aca="true" t="shared" si="28" ref="C90:J90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1" ht="15.75" thickBot="1">
      <c r="A91" s="17" t="s">
        <v>10</v>
      </c>
      <c r="B91" s="27" t="e">
        <f>B90/B88</f>
        <v>#DIV/0!</v>
      </c>
      <c r="C91" s="27" t="e">
        <f aca="true" t="shared" si="29" ref="C91:J91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2:9" ht="15">
      <c r="B93" s="25"/>
      <c r="C93" s="26"/>
      <c r="D93" s="25"/>
      <c r="I93" s="25"/>
    </row>
  </sheetData>
  <sheetProtection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pane xSplit="10" ySplit="2" topLeftCell="K69" activePane="bottomRight" state="frozen"/>
      <selection pane="topLeft" activeCell="A1" sqref="A1"/>
      <selection pane="topRight" activeCell="K1" sqref="K1"/>
      <selection pane="bottomLeft" activeCell="A3" sqref="A3"/>
      <selection pane="bottomRight" activeCell="O84" sqref="O84"/>
    </sheetView>
  </sheetViews>
  <sheetFormatPr defaultColWidth="9.140625" defaultRowHeight="15"/>
  <cols>
    <col min="1" max="1" width="34.421875" style="0" customWidth="1"/>
    <col min="2" max="10" width="12.7109375" style="0" customWidth="1"/>
    <col min="12" max="12" width="11.421875" style="0" bestFit="1" customWidth="1"/>
  </cols>
  <sheetData>
    <row r="1" spans="1:10" ht="32.25" customHeight="1" thickBot="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30.75" thickBot="1">
      <c r="A2" s="1" t="s">
        <v>43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Bot="1" thickTop="1">
      <c r="A3" s="73" t="s">
        <v>24</v>
      </c>
      <c r="B3" s="74"/>
      <c r="C3" s="74"/>
      <c r="D3" s="74"/>
      <c r="E3" s="74"/>
      <c r="F3" s="74"/>
      <c r="G3" s="74"/>
      <c r="H3" s="74"/>
      <c r="I3" s="74"/>
      <c r="J3" s="75"/>
      <c r="K3" s="30"/>
    </row>
    <row r="4" spans="1:11" ht="19.5" customHeight="1" thickBot="1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19.5" customHeight="1" thickBot="1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19.5" customHeight="1" thickBot="1">
      <c r="A6" s="6" t="s">
        <v>11</v>
      </c>
      <c r="B6" s="23">
        <f>(B5/B4)*100</f>
        <v>0</v>
      </c>
      <c r="C6" s="23">
        <f aca="true" t="shared" si="0" ref="C6:J6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19.5" customHeight="1" thickBot="1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19.5" customHeight="1" thickBot="1">
      <c r="A8" s="8" t="s">
        <v>10</v>
      </c>
      <c r="B8" s="24" t="e">
        <f>B7/B5</f>
        <v>#DIV/0!</v>
      </c>
      <c r="C8" s="24" t="e">
        <f aca="true" t="shared" si="1" ref="C8:J8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0" ht="19.5" customHeight="1" thickBot="1">
      <c r="A9" s="69" t="s">
        <v>9</v>
      </c>
      <c r="B9" s="70"/>
      <c r="C9" s="70"/>
      <c r="D9" s="70"/>
      <c r="E9" s="70"/>
      <c r="F9" s="70"/>
      <c r="G9" s="70"/>
      <c r="H9" s="70"/>
      <c r="I9" s="70"/>
      <c r="J9" s="71"/>
    </row>
    <row r="10" spans="1:10" ht="19.5" customHeight="1" thickBot="1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19.5" customHeight="1" thickBot="1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0" ht="19.5" customHeight="1" thickBot="1">
      <c r="A12" s="6" t="s">
        <v>11</v>
      </c>
      <c r="B12" s="23">
        <f>(B11/B10)*100</f>
        <v>0</v>
      </c>
      <c r="C12" s="23">
        <f aca="true" t="shared" si="2" ref="C12:J1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0" ht="19.5" customHeight="1" thickBot="1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0" ht="19.5" customHeight="1" thickBot="1">
      <c r="A14" s="8" t="s">
        <v>10</v>
      </c>
      <c r="B14" s="24" t="e">
        <f>B13/B11</f>
        <v>#DIV/0!</v>
      </c>
      <c r="C14" s="24" t="e">
        <f aca="true" t="shared" si="3" ref="C14:J14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0" ht="19.5" customHeight="1" thickBot="1">
      <c r="A15" s="69" t="s">
        <v>25</v>
      </c>
      <c r="B15" s="70"/>
      <c r="C15" s="70"/>
      <c r="D15" s="70"/>
      <c r="E15" s="70"/>
      <c r="F15" s="70"/>
      <c r="G15" s="70"/>
      <c r="H15" s="70"/>
      <c r="I15" s="70"/>
      <c r="J15" s="71"/>
    </row>
    <row r="16" spans="1:10" ht="19.5" customHeight="1" thickBot="1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0" ht="19.5" customHeight="1" thickBot="1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0" ht="19.5" customHeight="1" thickBot="1">
      <c r="A18" s="6" t="s">
        <v>11</v>
      </c>
      <c r="B18" s="23">
        <f>(B17/B16)*100</f>
        <v>0</v>
      </c>
      <c r="C18" s="23">
        <f aca="true" t="shared" si="4" ref="C18:J18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0" ht="19.5" customHeight="1" thickBot="1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19.5" customHeight="1" thickBot="1">
      <c r="A20" s="28" t="s">
        <v>10</v>
      </c>
      <c r="B20" s="24" t="e">
        <f>B19/B17</f>
        <v>#DIV/0!</v>
      </c>
      <c r="C20" s="24" t="e">
        <f aca="true" t="shared" si="5" ref="C20:J20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0" ht="19.5" customHeight="1" thickBot="1">
      <c r="A21" s="76" t="s">
        <v>12</v>
      </c>
      <c r="B21" s="77"/>
      <c r="C21" s="77"/>
      <c r="D21" s="77"/>
      <c r="E21" s="77"/>
      <c r="F21" s="77"/>
      <c r="G21" s="77"/>
      <c r="H21" s="77"/>
      <c r="I21" s="77"/>
      <c r="J21" s="78"/>
    </row>
    <row r="22" spans="1:10" ht="19.5" customHeight="1" thickBot="1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0" ht="19.5" customHeight="1" thickBot="1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0" ht="19.5" customHeight="1" thickBot="1">
      <c r="A24" s="6" t="s">
        <v>11</v>
      </c>
      <c r="B24" s="23">
        <f>(B23/B22)*100</f>
        <v>0</v>
      </c>
      <c r="C24" s="23">
        <f aca="true" t="shared" si="6" ref="C24:J24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0" ht="19.5" customHeight="1" thickBot="1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0" ht="19.5" customHeight="1" thickBot="1">
      <c r="A26" s="8" t="s">
        <v>10</v>
      </c>
      <c r="B26" s="24" t="e">
        <f>B25/B23</f>
        <v>#DIV/0!</v>
      </c>
      <c r="C26" s="24" t="e">
        <f aca="true" t="shared" si="7" ref="C26:J26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0" ht="19.5" customHeight="1" thickBot="1">
      <c r="A27" s="69" t="s">
        <v>26</v>
      </c>
      <c r="B27" s="70"/>
      <c r="C27" s="70"/>
      <c r="D27" s="70"/>
      <c r="E27" s="70"/>
      <c r="F27" s="70"/>
      <c r="G27" s="70"/>
      <c r="H27" s="70"/>
      <c r="I27" s="70"/>
      <c r="J27" s="71"/>
    </row>
    <row r="28" spans="1:10" ht="19.5" customHeight="1" thickBot="1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0" ht="19.5" customHeight="1" thickBot="1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0" ht="19.5" customHeight="1" thickBot="1">
      <c r="A30" s="6" t="s">
        <v>11</v>
      </c>
      <c r="B30" s="23">
        <f>(B29/B28)*100</f>
        <v>0</v>
      </c>
      <c r="C30" s="23">
        <f aca="true" t="shared" si="8" ref="C30:J30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0" ht="19.5" customHeight="1" thickBot="1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0" ht="19.5" customHeight="1" thickBot="1">
      <c r="A32" s="8" t="s">
        <v>10</v>
      </c>
      <c r="B32" s="24" t="e">
        <f>B31/B29</f>
        <v>#DIV/0!</v>
      </c>
      <c r="C32" s="24" t="e">
        <f aca="true" t="shared" si="9" ref="C32:J32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19.5" customHeight="1" thickBot="1">
      <c r="A33" s="69" t="s">
        <v>13</v>
      </c>
      <c r="B33" s="70"/>
      <c r="C33" s="70"/>
      <c r="D33" s="70"/>
      <c r="E33" s="70"/>
      <c r="F33" s="70"/>
      <c r="G33" s="70"/>
      <c r="H33" s="70"/>
      <c r="I33" s="70"/>
      <c r="J33" s="71"/>
    </row>
    <row r="34" spans="1:10" ht="19.5" customHeight="1" thickBot="1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19.5" customHeight="1" thickBot="1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19.5" customHeight="1" thickBot="1">
      <c r="A36" s="6" t="s">
        <v>11</v>
      </c>
      <c r="B36" s="23">
        <f>(B35/B34)*100</f>
        <v>0</v>
      </c>
      <c r="C36" s="23">
        <f aca="true" t="shared" si="10" ref="C36:J36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19.5" customHeight="1" thickBot="1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19.5" customHeight="1" thickBot="1">
      <c r="A38" s="8" t="s">
        <v>10</v>
      </c>
      <c r="B38" s="24" t="e">
        <f>B37/B35</f>
        <v>#DIV/0!</v>
      </c>
      <c r="C38" s="24" t="e">
        <f aca="true" t="shared" si="11" ref="C38:J38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19.5" customHeight="1" thickBot="1">
      <c r="A39" s="69" t="s">
        <v>14</v>
      </c>
      <c r="B39" s="70"/>
      <c r="C39" s="70"/>
      <c r="D39" s="70"/>
      <c r="E39" s="70"/>
      <c r="F39" s="70"/>
      <c r="G39" s="70"/>
      <c r="H39" s="70"/>
      <c r="I39" s="70"/>
      <c r="J39" s="71"/>
    </row>
    <row r="40" spans="1:10" ht="19.5" customHeight="1" thickBot="1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19.5" customHeight="1" thickBot="1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19.5" customHeight="1" thickBot="1">
      <c r="A42" s="6" t="s">
        <v>11</v>
      </c>
      <c r="B42" s="23">
        <f>(B41/B40)*100</f>
        <v>0</v>
      </c>
      <c r="C42" s="23">
        <f aca="true" t="shared" si="12" ref="C42:J4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19.5" customHeight="1" thickBot="1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19.5" customHeight="1" thickBot="1">
      <c r="A44" s="28" t="s">
        <v>10</v>
      </c>
      <c r="B44" s="24" t="e">
        <f>B43/B41</f>
        <v>#DIV/0!</v>
      </c>
      <c r="C44" s="24" t="e">
        <f aca="true" t="shared" si="13" ref="C44:J44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19.5" customHeight="1" thickBot="1">
      <c r="A45" s="76" t="s">
        <v>29</v>
      </c>
      <c r="B45" s="77"/>
      <c r="C45" s="77"/>
      <c r="D45" s="77"/>
      <c r="E45" s="77"/>
      <c r="F45" s="77"/>
      <c r="G45" s="77"/>
      <c r="H45" s="77"/>
      <c r="I45" s="77"/>
      <c r="J45" s="78"/>
    </row>
    <row r="46" spans="1:10" ht="19.5" customHeight="1" thickBot="1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19.5" customHeight="1" thickBot="1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19.5" customHeight="1" thickBot="1">
      <c r="A48" s="6" t="s">
        <v>11</v>
      </c>
      <c r="B48" s="23">
        <f>(B47/B46)*100</f>
        <v>0</v>
      </c>
      <c r="C48" s="23">
        <f aca="true" t="shared" si="14" ref="C48:J48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19.5" customHeight="1" thickBot="1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19.5" customHeight="1" thickBot="1">
      <c r="A50" s="8" t="s">
        <v>10</v>
      </c>
      <c r="B50" s="24" t="e">
        <f>B49/B47</f>
        <v>#DIV/0!</v>
      </c>
      <c r="C50" s="24" t="e">
        <f aca="true" t="shared" si="15" ref="C50:J50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19.5" customHeight="1" thickBot="1">
      <c r="A51" s="69" t="s">
        <v>15</v>
      </c>
      <c r="B51" s="70"/>
      <c r="C51" s="70"/>
      <c r="D51" s="70"/>
      <c r="E51" s="70"/>
      <c r="F51" s="70"/>
      <c r="G51" s="70"/>
      <c r="H51" s="70"/>
      <c r="I51" s="70"/>
      <c r="J51" s="71"/>
    </row>
    <row r="52" spans="1:10" ht="19.5" customHeight="1" thickBot="1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19.5" customHeight="1" thickBot="1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19.5" customHeight="1" thickBot="1">
      <c r="A54" s="6" t="s">
        <v>11</v>
      </c>
      <c r="B54" s="23">
        <f>(B53/B52)*100</f>
        <v>0</v>
      </c>
      <c r="C54" s="23">
        <f aca="true" t="shared" si="16" ref="C54:J54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19.5" customHeight="1" thickBot="1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19.5" customHeight="1" thickBot="1">
      <c r="A56" s="8" t="s">
        <v>10</v>
      </c>
      <c r="B56" s="24" t="e">
        <f>B55/B53</f>
        <v>#DIV/0!</v>
      </c>
      <c r="C56" s="24" t="e">
        <f aca="true" t="shared" si="17" ref="C56:J56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19.5" customHeight="1" thickBot="1">
      <c r="A57" s="69" t="s">
        <v>16</v>
      </c>
      <c r="B57" s="70"/>
      <c r="C57" s="70"/>
      <c r="D57" s="70"/>
      <c r="E57" s="70"/>
      <c r="F57" s="70"/>
      <c r="G57" s="70"/>
      <c r="H57" s="70"/>
      <c r="I57" s="70"/>
      <c r="J57" s="71"/>
    </row>
    <row r="58" spans="1:10" ht="19.5" customHeight="1" thickBot="1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19.5" customHeight="1" thickBot="1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19.5" customHeight="1" thickBot="1">
      <c r="A60" s="20" t="s">
        <v>11</v>
      </c>
      <c r="B60" s="23">
        <f>(B59/B58)*100</f>
        <v>0</v>
      </c>
      <c r="C60" s="23">
        <f aca="true" t="shared" si="18" ref="C60:J60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19.5" customHeight="1" thickBot="1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19.5" customHeight="1" thickBot="1">
      <c r="A62" s="22" t="s">
        <v>10</v>
      </c>
      <c r="B62" s="24" t="e">
        <f>B61/B59</f>
        <v>#DIV/0!</v>
      </c>
      <c r="C62" s="24" t="e">
        <f aca="true" t="shared" si="19" ref="C62:J62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19.5" customHeight="1" thickBot="1">
      <c r="A63" s="69" t="s">
        <v>17</v>
      </c>
      <c r="B63" s="70"/>
      <c r="C63" s="70"/>
      <c r="D63" s="70"/>
      <c r="E63" s="70"/>
      <c r="F63" s="70"/>
      <c r="G63" s="70"/>
      <c r="H63" s="70"/>
      <c r="I63" s="70"/>
      <c r="J63" s="71"/>
    </row>
    <row r="64" spans="1:10" ht="19.5" customHeight="1" thickBot="1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19.5" customHeight="1" thickBot="1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19.5" customHeight="1" thickBot="1">
      <c r="A66" s="6" t="s">
        <v>11</v>
      </c>
      <c r="B66" s="23">
        <f>(B65/B64)*100</f>
        <v>0</v>
      </c>
      <c r="C66" s="23">
        <f aca="true" t="shared" si="20" ref="C66:J66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19.5" customHeight="1" thickBot="1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19.5" customHeight="1" thickBot="1">
      <c r="A68" s="28" t="s">
        <v>10</v>
      </c>
      <c r="B68" s="24" t="e">
        <f>B67/B65</f>
        <v>#DIV/0!</v>
      </c>
      <c r="C68" s="24" t="e">
        <f aca="true" t="shared" si="21" ref="C68:J68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19.5" customHeight="1" thickBot="1">
      <c r="A69" s="76" t="s">
        <v>28</v>
      </c>
      <c r="B69" s="77"/>
      <c r="C69" s="77"/>
      <c r="D69" s="77"/>
      <c r="E69" s="77"/>
      <c r="F69" s="77"/>
      <c r="G69" s="77"/>
      <c r="H69" s="77"/>
      <c r="I69" s="77"/>
      <c r="J69" s="78"/>
    </row>
    <row r="70" spans="1:10" ht="19.5" customHeight="1" thickBot="1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19.5" customHeight="1" thickBot="1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19.5" customHeight="1" thickBot="1">
      <c r="A72" s="6" t="s">
        <v>11</v>
      </c>
      <c r="B72" s="23">
        <f>(B71/B70)*100</f>
        <v>0</v>
      </c>
      <c r="C72" s="23">
        <f aca="true" t="shared" si="22" ref="C72:J7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19.5" customHeight="1" thickBot="1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19.5" customHeight="1" thickBot="1">
      <c r="A74" s="8" t="s">
        <v>10</v>
      </c>
      <c r="B74" s="24" t="e">
        <f>B73/B71</f>
        <v>#DIV/0!</v>
      </c>
      <c r="C74" s="24" t="e">
        <f aca="true" t="shared" si="23" ref="C74:J74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19.5" customHeight="1" thickBot="1">
      <c r="A75" s="69" t="s">
        <v>27</v>
      </c>
      <c r="B75" s="70"/>
      <c r="C75" s="70"/>
      <c r="D75" s="70"/>
      <c r="E75" s="70"/>
      <c r="F75" s="70"/>
      <c r="G75" s="70"/>
      <c r="H75" s="70"/>
      <c r="I75" s="70"/>
      <c r="J75" s="71"/>
    </row>
    <row r="76" spans="1:10" ht="19.5" customHeight="1" thickBot="1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19.5" customHeight="1" thickBot="1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19.5" customHeight="1" thickBot="1">
      <c r="A78" s="6" t="s">
        <v>11</v>
      </c>
      <c r="B78" s="23">
        <f>(B77/B76)*100</f>
        <v>0</v>
      </c>
      <c r="C78" s="23">
        <f aca="true" t="shared" si="24" ref="C78:J78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19.5" customHeight="1" thickBot="1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19.5" customHeight="1" thickBot="1">
      <c r="A80" s="8" t="s">
        <v>10</v>
      </c>
      <c r="B80" s="24" t="e">
        <f>B79/B77</f>
        <v>#DIV/0!</v>
      </c>
      <c r="C80" s="24" t="e">
        <f aca="true" t="shared" si="25" ref="C80:J80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0" ht="15.7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5.7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0" ht="15.7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0" ht="16.5" thickBot="1">
      <c r="A84" s="72" t="s">
        <v>53</v>
      </c>
      <c r="B84" s="72"/>
      <c r="C84" s="72"/>
      <c r="D84" s="72"/>
      <c r="E84" s="72"/>
      <c r="F84" s="72"/>
      <c r="G84" s="72"/>
      <c r="H84" s="72"/>
      <c r="I84" s="72"/>
      <c r="J84" s="72"/>
    </row>
    <row r="85" spans="1:11" ht="16.5" thickBot="1">
      <c r="A85" s="79" t="s">
        <v>23</v>
      </c>
      <c r="B85" s="80"/>
      <c r="C85" s="80"/>
      <c r="D85" s="80"/>
      <c r="E85" s="80"/>
      <c r="F85" s="80"/>
      <c r="G85" s="80"/>
      <c r="H85" s="80"/>
      <c r="I85" s="80"/>
      <c r="J85" s="81"/>
      <c r="K85" s="30"/>
    </row>
    <row r="86" spans="1:11" ht="27" thickBot="1" thickTop="1">
      <c r="A86" s="12" t="s">
        <v>43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1" ht="16.5" thickBot="1" thickTop="1">
      <c r="A87" s="15" t="s">
        <v>21</v>
      </c>
      <c r="B87" s="39">
        <f aca="true" t="shared" si="26" ref="B87:J88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1" ht="15.75" thickBot="1">
      <c r="A89" s="17" t="s">
        <v>11</v>
      </c>
      <c r="B89" s="27">
        <f>(B88/B87)*100</f>
        <v>0</v>
      </c>
      <c r="C89" s="27">
        <f aca="true" t="shared" si="27" ref="C89:J89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1" ht="15.75" thickBot="1">
      <c r="A90" s="29" t="s">
        <v>22</v>
      </c>
      <c r="B90" s="42">
        <f>B79+B73+B67+B61+B55+B49+B43+B37+B31+B25+B19+B13+B7</f>
        <v>0</v>
      </c>
      <c r="C90" s="42">
        <f aca="true" t="shared" si="28" ref="C90:J90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1" ht="15.75" thickBot="1">
      <c r="A91" s="17" t="s">
        <v>10</v>
      </c>
      <c r="B91" s="27" t="e">
        <f>B90/B88</f>
        <v>#DIV/0!</v>
      </c>
      <c r="C91" s="27" t="e">
        <f aca="true" t="shared" si="29" ref="C91:J91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2:9" ht="15">
      <c r="B93" s="25"/>
      <c r="C93" s="26"/>
      <c r="D93" s="25"/>
      <c r="I93" s="25"/>
    </row>
  </sheetData>
  <sheetProtection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pane xSplit="10" ySplit="2" topLeftCell="K6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L73" sqref="L73"/>
    </sheetView>
  </sheetViews>
  <sheetFormatPr defaultColWidth="9.140625" defaultRowHeight="15"/>
  <cols>
    <col min="1" max="1" width="34.421875" style="0" customWidth="1"/>
    <col min="2" max="10" width="12.7109375" style="0" customWidth="1"/>
    <col min="12" max="12" width="11.421875" style="0" bestFit="1" customWidth="1"/>
  </cols>
  <sheetData>
    <row r="1" spans="1:10" ht="32.25" customHeight="1" thickBot="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30.75" thickBot="1">
      <c r="A2" s="1" t="s">
        <v>44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Bot="1" thickTop="1">
      <c r="A3" s="73" t="s">
        <v>24</v>
      </c>
      <c r="B3" s="74"/>
      <c r="C3" s="74"/>
      <c r="D3" s="74"/>
      <c r="E3" s="74"/>
      <c r="F3" s="74"/>
      <c r="G3" s="74"/>
      <c r="H3" s="74"/>
      <c r="I3" s="74"/>
      <c r="J3" s="75"/>
      <c r="K3" s="30"/>
    </row>
    <row r="4" spans="1:11" ht="19.5" customHeight="1" thickBot="1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19.5" customHeight="1" thickBot="1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19.5" customHeight="1" thickBot="1">
      <c r="A6" s="6" t="s">
        <v>11</v>
      </c>
      <c r="B6" s="23">
        <f>(B5/B4)*100</f>
        <v>0</v>
      </c>
      <c r="C6" s="23">
        <f aca="true" t="shared" si="0" ref="C6:J6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19.5" customHeight="1" thickBot="1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19.5" customHeight="1" thickBot="1">
      <c r="A8" s="8" t="s">
        <v>10</v>
      </c>
      <c r="B8" s="24" t="e">
        <f>B7/B5</f>
        <v>#DIV/0!</v>
      </c>
      <c r="C8" s="24" t="e">
        <f aca="true" t="shared" si="1" ref="C8:J8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0" ht="19.5" customHeight="1" thickBot="1">
      <c r="A9" s="69" t="s">
        <v>9</v>
      </c>
      <c r="B9" s="70"/>
      <c r="C9" s="70"/>
      <c r="D9" s="70"/>
      <c r="E9" s="70"/>
      <c r="F9" s="70"/>
      <c r="G9" s="70"/>
      <c r="H9" s="70"/>
      <c r="I9" s="70"/>
      <c r="J9" s="71"/>
    </row>
    <row r="10" spans="1:10" ht="19.5" customHeight="1" thickBot="1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19.5" customHeight="1" thickBot="1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0" ht="19.5" customHeight="1" thickBot="1">
      <c r="A12" s="6" t="s">
        <v>11</v>
      </c>
      <c r="B12" s="23">
        <f>(B11/B10)*100</f>
        <v>0</v>
      </c>
      <c r="C12" s="23">
        <f aca="true" t="shared" si="2" ref="C12:J1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0" ht="19.5" customHeight="1" thickBot="1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0" ht="19.5" customHeight="1" thickBot="1">
      <c r="A14" s="8" t="s">
        <v>10</v>
      </c>
      <c r="B14" s="24" t="e">
        <f>B13/B11</f>
        <v>#DIV/0!</v>
      </c>
      <c r="C14" s="24" t="e">
        <f aca="true" t="shared" si="3" ref="C14:J14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0" ht="19.5" customHeight="1" thickBot="1">
      <c r="A15" s="69" t="s">
        <v>25</v>
      </c>
      <c r="B15" s="70"/>
      <c r="C15" s="70"/>
      <c r="D15" s="70"/>
      <c r="E15" s="70"/>
      <c r="F15" s="70"/>
      <c r="G15" s="70"/>
      <c r="H15" s="70"/>
      <c r="I15" s="70"/>
      <c r="J15" s="71"/>
    </row>
    <row r="16" spans="1:10" ht="19.5" customHeight="1" thickBot="1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0" ht="19.5" customHeight="1" thickBot="1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0" ht="19.5" customHeight="1" thickBot="1">
      <c r="A18" s="6" t="s">
        <v>11</v>
      </c>
      <c r="B18" s="23">
        <f>(B17/B16)*100</f>
        <v>0</v>
      </c>
      <c r="C18" s="23">
        <f aca="true" t="shared" si="4" ref="C18:J18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0" ht="19.5" customHeight="1" thickBot="1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19.5" customHeight="1" thickBot="1">
      <c r="A20" s="28" t="s">
        <v>10</v>
      </c>
      <c r="B20" s="24" t="e">
        <f>B19/B17</f>
        <v>#DIV/0!</v>
      </c>
      <c r="C20" s="24" t="e">
        <f aca="true" t="shared" si="5" ref="C20:J20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0" ht="19.5" customHeight="1" thickBot="1">
      <c r="A21" s="76" t="s">
        <v>12</v>
      </c>
      <c r="B21" s="77"/>
      <c r="C21" s="77"/>
      <c r="D21" s="77"/>
      <c r="E21" s="77"/>
      <c r="F21" s="77"/>
      <c r="G21" s="77"/>
      <c r="H21" s="77"/>
      <c r="I21" s="77"/>
      <c r="J21" s="78"/>
    </row>
    <row r="22" spans="1:10" ht="19.5" customHeight="1" thickBot="1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0" ht="19.5" customHeight="1" thickBot="1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0" ht="19.5" customHeight="1" thickBot="1">
      <c r="A24" s="6" t="s">
        <v>11</v>
      </c>
      <c r="B24" s="23">
        <f>(B23/B22)*100</f>
        <v>0</v>
      </c>
      <c r="C24" s="23">
        <f aca="true" t="shared" si="6" ref="C24:J24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0" ht="19.5" customHeight="1" thickBot="1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0" ht="19.5" customHeight="1" thickBot="1">
      <c r="A26" s="8" t="s">
        <v>10</v>
      </c>
      <c r="B26" s="24" t="e">
        <f>B25/B23</f>
        <v>#DIV/0!</v>
      </c>
      <c r="C26" s="24" t="e">
        <f aca="true" t="shared" si="7" ref="C26:J26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0" ht="19.5" customHeight="1" thickBot="1">
      <c r="A27" s="69" t="s">
        <v>26</v>
      </c>
      <c r="B27" s="70"/>
      <c r="C27" s="70"/>
      <c r="D27" s="70"/>
      <c r="E27" s="70"/>
      <c r="F27" s="70"/>
      <c r="G27" s="70"/>
      <c r="H27" s="70"/>
      <c r="I27" s="70"/>
      <c r="J27" s="71"/>
    </row>
    <row r="28" spans="1:10" ht="19.5" customHeight="1" thickBot="1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0" ht="19.5" customHeight="1" thickBot="1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0" ht="19.5" customHeight="1" thickBot="1">
      <c r="A30" s="6" t="s">
        <v>11</v>
      </c>
      <c r="B30" s="23">
        <f>(B29/B28)*100</f>
        <v>0</v>
      </c>
      <c r="C30" s="23">
        <f aca="true" t="shared" si="8" ref="C30:J30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0" ht="19.5" customHeight="1" thickBot="1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0" ht="19.5" customHeight="1" thickBot="1">
      <c r="A32" s="8" t="s">
        <v>10</v>
      </c>
      <c r="B32" s="24" t="e">
        <f>B31/B29</f>
        <v>#DIV/0!</v>
      </c>
      <c r="C32" s="24" t="e">
        <f aca="true" t="shared" si="9" ref="C32:J32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19.5" customHeight="1" thickBot="1">
      <c r="A33" s="69" t="s">
        <v>13</v>
      </c>
      <c r="B33" s="70"/>
      <c r="C33" s="70"/>
      <c r="D33" s="70"/>
      <c r="E33" s="70"/>
      <c r="F33" s="70"/>
      <c r="G33" s="70"/>
      <c r="H33" s="70"/>
      <c r="I33" s="70"/>
      <c r="J33" s="71"/>
    </row>
    <row r="34" spans="1:10" ht="19.5" customHeight="1" thickBot="1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19.5" customHeight="1" thickBot="1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19.5" customHeight="1" thickBot="1">
      <c r="A36" s="6" t="s">
        <v>11</v>
      </c>
      <c r="B36" s="23">
        <f>(B35/B34)*100</f>
        <v>0</v>
      </c>
      <c r="C36" s="23">
        <f aca="true" t="shared" si="10" ref="C36:J36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19.5" customHeight="1" thickBot="1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19.5" customHeight="1" thickBot="1">
      <c r="A38" s="8" t="s">
        <v>10</v>
      </c>
      <c r="B38" s="24" t="e">
        <f>B37/B35</f>
        <v>#DIV/0!</v>
      </c>
      <c r="C38" s="24" t="e">
        <f aca="true" t="shared" si="11" ref="C38:J38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19.5" customHeight="1" thickBot="1">
      <c r="A39" s="69" t="s">
        <v>14</v>
      </c>
      <c r="B39" s="70"/>
      <c r="C39" s="70"/>
      <c r="D39" s="70"/>
      <c r="E39" s="70"/>
      <c r="F39" s="70"/>
      <c r="G39" s="70"/>
      <c r="H39" s="70"/>
      <c r="I39" s="70"/>
      <c r="J39" s="71"/>
    </row>
    <row r="40" spans="1:10" ht="19.5" customHeight="1" thickBot="1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19.5" customHeight="1" thickBot="1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19.5" customHeight="1" thickBot="1">
      <c r="A42" s="6" t="s">
        <v>11</v>
      </c>
      <c r="B42" s="23">
        <f>(B41/B40)*100</f>
        <v>0</v>
      </c>
      <c r="C42" s="23">
        <f aca="true" t="shared" si="12" ref="C42:J4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19.5" customHeight="1" thickBot="1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19.5" customHeight="1" thickBot="1">
      <c r="A44" s="28" t="s">
        <v>10</v>
      </c>
      <c r="B44" s="24" t="e">
        <f>B43/B41</f>
        <v>#DIV/0!</v>
      </c>
      <c r="C44" s="24" t="e">
        <f aca="true" t="shared" si="13" ref="C44:J44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19.5" customHeight="1" thickBot="1">
      <c r="A45" s="76" t="s">
        <v>29</v>
      </c>
      <c r="B45" s="77"/>
      <c r="C45" s="77"/>
      <c r="D45" s="77"/>
      <c r="E45" s="77"/>
      <c r="F45" s="77"/>
      <c r="G45" s="77"/>
      <c r="H45" s="77"/>
      <c r="I45" s="77"/>
      <c r="J45" s="78"/>
    </row>
    <row r="46" spans="1:10" ht="19.5" customHeight="1" thickBot="1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19.5" customHeight="1" thickBot="1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19.5" customHeight="1" thickBot="1">
      <c r="A48" s="6" t="s">
        <v>11</v>
      </c>
      <c r="B48" s="23">
        <f>(B47/B46)*100</f>
        <v>0</v>
      </c>
      <c r="C48" s="23">
        <f aca="true" t="shared" si="14" ref="C48:J48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19.5" customHeight="1" thickBot="1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19.5" customHeight="1" thickBot="1">
      <c r="A50" s="8" t="s">
        <v>10</v>
      </c>
      <c r="B50" s="24" t="e">
        <f>B49/B47</f>
        <v>#DIV/0!</v>
      </c>
      <c r="C50" s="24" t="e">
        <f aca="true" t="shared" si="15" ref="C50:J50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19.5" customHeight="1" thickBot="1">
      <c r="A51" s="69" t="s">
        <v>15</v>
      </c>
      <c r="B51" s="70"/>
      <c r="C51" s="70"/>
      <c r="D51" s="70"/>
      <c r="E51" s="70"/>
      <c r="F51" s="70"/>
      <c r="G51" s="70"/>
      <c r="H51" s="70"/>
      <c r="I51" s="70"/>
      <c r="J51" s="71"/>
    </row>
    <row r="52" spans="1:10" ht="19.5" customHeight="1" thickBot="1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19.5" customHeight="1" thickBot="1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19.5" customHeight="1" thickBot="1">
      <c r="A54" s="6" t="s">
        <v>11</v>
      </c>
      <c r="B54" s="23">
        <f>(B53/B52)*100</f>
        <v>0</v>
      </c>
      <c r="C54" s="23">
        <f aca="true" t="shared" si="16" ref="C54:J54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19.5" customHeight="1" thickBot="1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19.5" customHeight="1" thickBot="1">
      <c r="A56" s="8" t="s">
        <v>10</v>
      </c>
      <c r="B56" s="24" t="e">
        <f>B55/B53</f>
        <v>#DIV/0!</v>
      </c>
      <c r="C56" s="24" t="e">
        <f aca="true" t="shared" si="17" ref="C56:J56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19.5" customHeight="1" thickBot="1">
      <c r="A57" s="69" t="s">
        <v>16</v>
      </c>
      <c r="B57" s="70"/>
      <c r="C57" s="70"/>
      <c r="D57" s="70"/>
      <c r="E57" s="70"/>
      <c r="F57" s="70"/>
      <c r="G57" s="70"/>
      <c r="H57" s="70"/>
      <c r="I57" s="70"/>
      <c r="J57" s="71"/>
    </row>
    <row r="58" spans="1:10" ht="19.5" customHeight="1" thickBot="1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19.5" customHeight="1" thickBot="1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19.5" customHeight="1" thickBot="1">
      <c r="A60" s="20" t="s">
        <v>11</v>
      </c>
      <c r="B60" s="23">
        <f>(B59/B58)*100</f>
        <v>0</v>
      </c>
      <c r="C60" s="23">
        <f aca="true" t="shared" si="18" ref="C60:J60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19.5" customHeight="1" thickBot="1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19.5" customHeight="1" thickBot="1">
      <c r="A62" s="22" t="s">
        <v>10</v>
      </c>
      <c r="B62" s="24" t="e">
        <f>B61/B59</f>
        <v>#DIV/0!</v>
      </c>
      <c r="C62" s="24" t="e">
        <f aca="true" t="shared" si="19" ref="C62:J62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19.5" customHeight="1" thickBot="1">
      <c r="A63" s="69" t="s">
        <v>17</v>
      </c>
      <c r="B63" s="70"/>
      <c r="C63" s="70"/>
      <c r="D63" s="70"/>
      <c r="E63" s="70"/>
      <c r="F63" s="70"/>
      <c r="G63" s="70"/>
      <c r="H63" s="70"/>
      <c r="I63" s="70"/>
      <c r="J63" s="71"/>
    </row>
    <row r="64" spans="1:10" ht="19.5" customHeight="1" thickBot="1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19.5" customHeight="1" thickBot="1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19.5" customHeight="1" thickBot="1">
      <c r="A66" s="6" t="s">
        <v>11</v>
      </c>
      <c r="B66" s="23">
        <f>(B65/B64)*100</f>
        <v>0</v>
      </c>
      <c r="C66" s="23">
        <f aca="true" t="shared" si="20" ref="C66:J66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19.5" customHeight="1" thickBot="1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19.5" customHeight="1" thickBot="1">
      <c r="A68" s="28" t="s">
        <v>10</v>
      </c>
      <c r="B68" s="24" t="e">
        <f>B67/B65</f>
        <v>#DIV/0!</v>
      </c>
      <c r="C68" s="24" t="e">
        <f aca="true" t="shared" si="21" ref="C68:J68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19.5" customHeight="1" thickBot="1">
      <c r="A69" s="76" t="s">
        <v>28</v>
      </c>
      <c r="B69" s="77"/>
      <c r="C69" s="77"/>
      <c r="D69" s="77"/>
      <c r="E69" s="77"/>
      <c r="F69" s="77"/>
      <c r="G69" s="77"/>
      <c r="H69" s="77"/>
      <c r="I69" s="77"/>
      <c r="J69" s="78"/>
    </row>
    <row r="70" spans="1:10" ht="19.5" customHeight="1" thickBot="1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19.5" customHeight="1" thickBot="1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19.5" customHeight="1" thickBot="1">
      <c r="A72" s="6" t="s">
        <v>11</v>
      </c>
      <c r="B72" s="23">
        <f>(B71/B70)*100</f>
        <v>0</v>
      </c>
      <c r="C72" s="23">
        <f aca="true" t="shared" si="22" ref="C72:J7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19.5" customHeight="1" thickBot="1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19.5" customHeight="1" thickBot="1">
      <c r="A74" s="8" t="s">
        <v>10</v>
      </c>
      <c r="B74" s="24" t="e">
        <f>B73/B71</f>
        <v>#DIV/0!</v>
      </c>
      <c r="C74" s="24" t="e">
        <f aca="true" t="shared" si="23" ref="C74:J74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19.5" customHeight="1" thickBot="1">
      <c r="A75" s="69" t="s">
        <v>27</v>
      </c>
      <c r="B75" s="70"/>
      <c r="C75" s="70"/>
      <c r="D75" s="70"/>
      <c r="E75" s="70"/>
      <c r="F75" s="70"/>
      <c r="G75" s="70"/>
      <c r="H75" s="70"/>
      <c r="I75" s="70"/>
      <c r="J75" s="71"/>
    </row>
    <row r="76" spans="1:10" ht="19.5" customHeight="1" thickBot="1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19.5" customHeight="1" thickBot="1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19.5" customHeight="1" thickBot="1">
      <c r="A78" s="6" t="s">
        <v>11</v>
      </c>
      <c r="B78" s="23">
        <f>(B77/B76)*100</f>
        <v>0</v>
      </c>
      <c r="C78" s="23">
        <f aca="true" t="shared" si="24" ref="C78:J78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19.5" customHeight="1" thickBot="1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19.5" customHeight="1" thickBot="1">
      <c r="A80" s="8" t="s">
        <v>10</v>
      </c>
      <c r="B80" s="24" t="e">
        <f>B79/B77</f>
        <v>#DIV/0!</v>
      </c>
      <c r="C80" s="24" t="e">
        <f aca="true" t="shared" si="25" ref="C80:J80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0" ht="15.7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5.7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0" ht="15.7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0" ht="16.5" thickBot="1">
      <c r="A84" s="72" t="s">
        <v>53</v>
      </c>
      <c r="B84" s="72"/>
      <c r="C84" s="72"/>
      <c r="D84" s="72"/>
      <c r="E84" s="72"/>
      <c r="F84" s="72"/>
      <c r="G84" s="72"/>
      <c r="H84" s="72"/>
      <c r="I84" s="72"/>
      <c r="J84" s="72"/>
    </row>
    <row r="85" spans="1:11" ht="16.5" thickBot="1">
      <c r="A85" s="79" t="s">
        <v>23</v>
      </c>
      <c r="B85" s="80"/>
      <c r="C85" s="80"/>
      <c r="D85" s="80"/>
      <c r="E85" s="80"/>
      <c r="F85" s="80"/>
      <c r="G85" s="80"/>
      <c r="H85" s="80"/>
      <c r="I85" s="80"/>
      <c r="J85" s="81"/>
      <c r="K85" s="30"/>
    </row>
    <row r="86" spans="1:11" ht="27" thickBot="1" thickTop="1">
      <c r="A86" s="12" t="s">
        <v>45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1" ht="16.5" thickBot="1" thickTop="1">
      <c r="A87" s="15" t="s">
        <v>21</v>
      </c>
      <c r="B87" s="39">
        <f aca="true" t="shared" si="26" ref="B87:J88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1" ht="15.75" thickBot="1">
      <c r="A89" s="17" t="s">
        <v>11</v>
      </c>
      <c r="B89" s="27">
        <f>(B88/B87)*100</f>
        <v>0</v>
      </c>
      <c r="C89" s="27">
        <f aca="true" t="shared" si="27" ref="C89:J89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1" ht="15.75" thickBot="1">
      <c r="A90" s="29" t="s">
        <v>22</v>
      </c>
      <c r="B90" s="42">
        <f>B79+B73+B67+B61+B55+B49+B43+B37+B31+B25+B19+B13+B7</f>
        <v>0</v>
      </c>
      <c r="C90" s="42">
        <f aca="true" t="shared" si="28" ref="C90:J90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1" ht="15.75" thickBot="1">
      <c r="A91" s="17" t="s">
        <v>10</v>
      </c>
      <c r="B91" s="27" t="e">
        <f>B90/B88</f>
        <v>#DIV/0!</v>
      </c>
      <c r="C91" s="27" t="e">
        <f aca="true" t="shared" si="29" ref="C91:J91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2:9" ht="15">
      <c r="B93" s="25"/>
      <c r="C93" s="26"/>
      <c r="D93" s="25"/>
      <c r="I93" s="25"/>
    </row>
  </sheetData>
  <sheetProtection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pane xSplit="10" ySplit="2" topLeftCell="K78" activePane="bottomRight" state="frozen"/>
      <selection pane="topLeft" activeCell="A1" sqref="A1"/>
      <selection pane="topRight" activeCell="K1" sqref="K1"/>
      <selection pane="bottomLeft" activeCell="A3" sqref="A3"/>
      <selection pane="bottomRight" activeCell="P87" sqref="P87"/>
    </sheetView>
  </sheetViews>
  <sheetFormatPr defaultColWidth="9.140625" defaultRowHeight="15"/>
  <cols>
    <col min="1" max="1" width="34.421875" style="0" customWidth="1"/>
    <col min="2" max="10" width="12.7109375" style="0" customWidth="1"/>
    <col min="12" max="12" width="11.421875" style="0" bestFit="1" customWidth="1"/>
  </cols>
  <sheetData>
    <row r="1" spans="1:10" ht="32.25" customHeight="1" thickBot="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30.75" thickBot="1">
      <c r="A2" s="1" t="s">
        <v>46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7.25" thickBot="1" thickTop="1">
      <c r="A3" s="73" t="s">
        <v>24</v>
      </c>
      <c r="B3" s="74"/>
      <c r="C3" s="74"/>
      <c r="D3" s="74"/>
      <c r="E3" s="74"/>
      <c r="F3" s="74"/>
      <c r="G3" s="74"/>
      <c r="H3" s="74"/>
      <c r="I3" s="74"/>
      <c r="J3" s="75"/>
      <c r="K3" s="30"/>
    </row>
    <row r="4" spans="1:11" ht="19.5" customHeight="1" thickBot="1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19.5" customHeight="1" thickBot="1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19.5" customHeight="1" thickBot="1">
      <c r="A6" s="6" t="s">
        <v>11</v>
      </c>
      <c r="B6" s="23">
        <f>(B5/B4)*100</f>
        <v>0</v>
      </c>
      <c r="C6" s="23">
        <f aca="true" t="shared" si="0" ref="C6:J6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19.5" customHeight="1" thickBot="1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19.5" customHeight="1" thickBot="1">
      <c r="A8" s="8" t="s">
        <v>10</v>
      </c>
      <c r="B8" s="24" t="e">
        <f>B7/B5</f>
        <v>#DIV/0!</v>
      </c>
      <c r="C8" s="24" t="e">
        <f aca="true" t="shared" si="1" ref="C8:J8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0" ht="19.5" customHeight="1" thickBot="1">
      <c r="A9" s="69" t="s">
        <v>9</v>
      </c>
      <c r="B9" s="70"/>
      <c r="C9" s="70"/>
      <c r="D9" s="70"/>
      <c r="E9" s="70"/>
      <c r="F9" s="70"/>
      <c r="G9" s="70"/>
      <c r="H9" s="70"/>
      <c r="I9" s="70"/>
      <c r="J9" s="71"/>
    </row>
    <row r="10" spans="1:10" ht="19.5" customHeight="1" thickBot="1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19.5" customHeight="1" thickBot="1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0" ht="19.5" customHeight="1" thickBot="1">
      <c r="A12" s="6" t="s">
        <v>11</v>
      </c>
      <c r="B12" s="23">
        <f>(B11/B10)*100</f>
        <v>0</v>
      </c>
      <c r="C12" s="23">
        <f aca="true" t="shared" si="2" ref="C12:J1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0" ht="19.5" customHeight="1" thickBot="1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0" ht="19.5" customHeight="1" thickBot="1">
      <c r="A14" s="8" t="s">
        <v>10</v>
      </c>
      <c r="B14" s="24" t="e">
        <f>B13/B11</f>
        <v>#DIV/0!</v>
      </c>
      <c r="C14" s="24" t="e">
        <f aca="true" t="shared" si="3" ref="C14:J14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0" ht="19.5" customHeight="1" thickBot="1">
      <c r="A15" s="69" t="s">
        <v>25</v>
      </c>
      <c r="B15" s="70"/>
      <c r="C15" s="70"/>
      <c r="D15" s="70"/>
      <c r="E15" s="70"/>
      <c r="F15" s="70"/>
      <c r="G15" s="70"/>
      <c r="H15" s="70"/>
      <c r="I15" s="70"/>
      <c r="J15" s="71"/>
    </row>
    <row r="16" spans="1:10" ht="19.5" customHeight="1" thickBot="1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0" ht="19.5" customHeight="1" thickBot="1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0" ht="19.5" customHeight="1" thickBot="1">
      <c r="A18" s="6" t="s">
        <v>11</v>
      </c>
      <c r="B18" s="23">
        <f>(B17/B16)*100</f>
        <v>0</v>
      </c>
      <c r="C18" s="23">
        <f aca="true" t="shared" si="4" ref="C18:J18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0" ht="19.5" customHeight="1" thickBot="1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19.5" customHeight="1" thickBot="1">
      <c r="A20" s="28" t="s">
        <v>10</v>
      </c>
      <c r="B20" s="24" t="e">
        <f>B19/B17</f>
        <v>#DIV/0!</v>
      </c>
      <c r="C20" s="24" t="e">
        <f aca="true" t="shared" si="5" ref="C20:J20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0" ht="19.5" customHeight="1" thickBot="1">
      <c r="A21" s="76" t="s">
        <v>12</v>
      </c>
      <c r="B21" s="77"/>
      <c r="C21" s="77"/>
      <c r="D21" s="77"/>
      <c r="E21" s="77"/>
      <c r="F21" s="77"/>
      <c r="G21" s="77"/>
      <c r="H21" s="77"/>
      <c r="I21" s="77"/>
      <c r="J21" s="78"/>
    </row>
    <row r="22" spans="1:10" ht="19.5" customHeight="1" thickBot="1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0" ht="19.5" customHeight="1" thickBot="1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0" ht="19.5" customHeight="1" thickBot="1">
      <c r="A24" s="6" t="s">
        <v>11</v>
      </c>
      <c r="B24" s="23">
        <f>(B23/B22)*100</f>
        <v>0</v>
      </c>
      <c r="C24" s="23">
        <f aca="true" t="shared" si="6" ref="C24:J24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0" ht="19.5" customHeight="1" thickBot="1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0" ht="19.5" customHeight="1" thickBot="1">
      <c r="A26" s="8" t="s">
        <v>10</v>
      </c>
      <c r="B26" s="24" t="e">
        <f>B25/B23</f>
        <v>#DIV/0!</v>
      </c>
      <c r="C26" s="24" t="e">
        <f aca="true" t="shared" si="7" ref="C26:J26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0" ht="19.5" customHeight="1" thickBot="1">
      <c r="A27" s="69" t="s">
        <v>26</v>
      </c>
      <c r="B27" s="70"/>
      <c r="C27" s="70"/>
      <c r="D27" s="70"/>
      <c r="E27" s="70"/>
      <c r="F27" s="70"/>
      <c r="G27" s="70"/>
      <c r="H27" s="70"/>
      <c r="I27" s="70"/>
      <c r="J27" s="71"/>
    </row>
    <row r="28" spans="1:10" ht="19.5" customHeight="1" thickBot="1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0" ht="19.5" customHeight="1" thickBot="1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0" ht="19.5" customHeight="1" thickBot="1">
      <c r="A30" s="6" t="s">
        <v>11</v>
      </c>
      <c r="B30" s="23">
        <f>(B29/B28)*100</f>
        <v>0</v>
      </c>
      <c r="C30" s="23">
        <f aca="true" t="shared" si="8" ref="C30:J30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0" ht="19.5" customHeight="1" thickBot="1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0" ht="19.5" customHeight="1" thickBot="1">
      <c r="A32" s="8" t="s">
        <v>10</v>
      </c>
      <c r="B32" s="24" t="e">
        <f>B31/B29</f>
        <v>#DIV/0!</v>
      </c>
      <c r="C32" s="24" t="e">
        <f aca="true" t="shared" si="9" ref="C32:J32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19.5" customHeight="1" thickBot="1">
      <c r="A33" s="69" t="s">
        <v>13</v>
      </c>
      <c r="B33" s="70"/>
      <c r="C33" s="70"/>
      <c r="D33" s="70"/>
      <c r="E33" s="70"/>
      <c r="F33" s="70"/>
      <c r="G33" s="70"/>
      <c r="H33" s="70"/>
      <c r="I33" s="70"/>
      <c r="J33" s="71"/>
    </row>
    <row r="34" spans="1:10" ht="19.5" customHeight="1" thickBot="1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19.5" customHeight="1" thickBot="1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19.5" customHeight="1" thickBot="1">
      <c r="A36" s="6" t="s">
        <v>11</v>
      </c>
      <c r="B36" s="23">
        <f>(B35/B34)*100</f>
        <v>0</v>
      </c>
      <c r="C36" s="23">
        <f aca="true" t="shared" si="10" ref="C36:J36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19.5" customHeight="1" thickBot="1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19.5" customHeight="1" thickBot="1">
      <c r="A38" s="8" t="s">
        <v>10</v>
      </c>
      <c r="B38" s="24" t="e">
        <f>B37/B35</f>
        <v>#DIV/0!</v>
      </c>
      <c r="C38" s="24" t="e">
        <f aca="true" t="shared" si="11" ref="C38:J38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19.5" customHeight="1" thickBot="1">
      <c r="A39" s="69" t="s">
        <v>14</v>
      </c>
      <c r="B39" s="70"/>
      <c r="C39" s="70"/>
      <c r="D39" s="70"/>
      <c r="E39" s="70"/>
      <c r="F39" s="70"/>
      <c r="G39" s="70"/>
      <c r="H39" s="70"/>
      <c r="I39" s="70"/>
      <c r="J39" s="71"/>
    </row>
    <row r="40" spans="1:10" ht="19.5" customHeight="1" thickBot="1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19.5" customHeight="1" thickBot="1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19.5" customHeight="1" thickBot="1">
      <c r="A42" s="6" t="s">
        <v>11</v>
      </c>
      <c r="B42" s="23">
        <f>(B41/B40)*100</f>
        <v>0</v>
      </c>
      <c r="C42" s="23">
        <f aca="true" t="shared" si="12" ref="C42:J4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19.5" customHeight="1" thickBot="1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19.5" customHeight="1" thickBot="1">
      <c r="A44" s="28" t="s">
        <v>10</v>
      </c>
      <c r="B44" s="24" t="e">
        <f>B43/B41</f>
        <v>#DIV/0!</v>
      </c>
      <c r="C44" s="24" t="e">
        <f aca="true" t="shared" si="13" ref="C44:J44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19.5" customHeight="1" thickBot="1">
      <c r="A45" s="76" t="s">
        <v>29</v>
      </c>
      <c r="B45" s="77"/>
      <c r="C45" s="77"/>
      <c r="D45" s="77"/>
      <c r="E45" s="77"/>
      <c r="F45" s="77"/>
      <c r="G45" s="77"/>
      <c r="H45" s="77"/>
      <c r="I45" s="77"/>
      <c r="J45" s="78"/>
    </row>
    <row r="46" spans="1:10" ht="19.5" customHeight="1" thickBot="1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19.5" customHeight="1" thickBot="1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19.5" customHeight="1" thickBot="1">
      <c r="A48" s="6" t="s">
        <v>11</v>
      </c>
      <c r="B48" s="23">
        <f>(B47/B46)*100</f>
        <v>0</v>
      </c>
      <c r="C48" s="23">
        <f aca="true" t="shared" si="14" ref="C48:J48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19.5" customHeight="1" thickBot="1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19.5" customHeight="1" thickBot="1">
      <c r="A50" s="8" t="s">
        <v>10</v>
      </c>
      <c r="B50" s="24" t="e">
        <f>B49/B47</f>
        <v>#DIV/0!</v>
      </c>
      <c r="C50" s="24" t="e">
        <f aca="true" t="shared" si="15" ref="C50:J50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19.5" customHeight="1" thickBot="1">
      <c r="A51" s="69" t="s">
        <v>15</v>
      </c>
      <c r="B51" s="70"/>
      <c r="C51" s="70"/>
      <c r="D51" s="70"/>
      <c r="E51" s="70"/>
      <c r="F51" s="70"/>
      <c r="G51" s="70"/>
      <c r="H51" s="70"/>
      <c r="I51" s="70"/>
      <c r="J51" s="71"/>
    </row>
    <row r="52" spans="1:10" ht="19.5" customHeight="1" thickBot="1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19.5" customHeight="1" thickBot="1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19.5" customHeight="1" thickBot="1">
      <c r="A54" s="6" t="s">
        <v>11</v>
      </c>
      <c r="B54" s="23">
        <f>(B53/B52)*100</f>
        <v>0</v>
      </c>
      <c r="C54" s="23">
        <f aca="true" t="shared" si="16" ref="C54:J54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19.5" customHeight="1" thickBot="1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19.5" customHeight="1" thickBot="1">
      <c r="A56" s="8" t="s">
        <v>10</v>
      </c>
      <c r="B56" s="24" t="e">
        <f>B55/B53</f>
        <v>#DIV/0!</v>
      </c>
      <c r="C56" s="24" t="e">
        <f aca="true" t="shared" si="17" ref="C56:J56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19.5" customHeight="1" thickBot="1">
      <c r="A57" s="69" t="s">
        <v>16</v>
      </c>
      <c r="B57" s="70"/>
      <c r="C57" s="70"/>
      <c r="D57" s="70"/>
      <c r="E57" s="70"/>
      <c r="F57" s="70"/>
      <c r="G57" s="70"/>
      <c r="H57" s="70"/>
      <c r="I57" s="70"/>
      <c r="J57" s="71"/>
    </row>
    <row r="58" spans="1:10" ht="19.5" customHeight="1" thickBot="1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19.5" customHeight="1" thickBot="1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19.5" customHeight="1" thickBot="1">
      <c r="A60" s="20" t="s">
        <v>11</v>
      </c>
      <c r="B60" s="23">
        <f>(B59/B58)*100</f>
        <v>0</v>
      </c>
      <c r="C60" s="23">
        <f aca="true" t="shared" si="18" ref="C60:J60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19.5" customHeight="1" thickBot="1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19.5" customHeight="1" thickBot="1">
      <c r="A62" s="22" t="s">
        <v>10</v>
      </c>
      <c r="B62" s="24" t="e">
        <f>B61/B59</f>
        <v>#DIV/0!</v>
      </c>
      <c r="C62" s="24" t="e">
        <f aca="true" t="shared" si="19" ref="C62:J62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19.5" customHeight="1" thickBot="1">
      <c r="A63" s="69" t="s">
        <v>17</v>
      </c>
      <c r="B63" s="70"/>
      <c r="C63" s="70"/>
      <c r="D63" s="70"/>
      <c r="E63" s="70"/>
      <c r="F63" s="70"/>
      <c r="G63" s="70"/>
      <c r="H63" s="70"/>
      <c r="I63" s="70"/>
      <c r="J63" s="71"/>
    </row>
    <row r="64" spans="1:10" ht="19.5" customHeight="1" thickBot="1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19.5" customHeight="1" thickBot="1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19.5" customHeight="1" thickBot="1">
      <c r="A66" s="6" t="s">
        <v>11</v>
      </c>
      <c r="B66" s="23">
        <f>(B65/B64)*100</f>
        <v>0</v>
      </c>
      <c r="C66" s="23">
        <f aca="true" t="shared" si="20" ref="C66:J66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19.5" customHeight="1" thickBot="1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19.5" customHeight="1" thickBot="1">
      <c r="A68" s="28" t="s">
        <v>10</v>
      </c>
      <c r="B68" s="24" t="e">
        <f>B67/B65</f>
        <v>#DIV/0!</v>
      </c>
      <c r="C68" s="24" t="e">
        <f aca="true" t="shared" si="21" ref="C68:J68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19.5" customHeight="1" thickBot="1">
      <c r="A69" s="76" t="s">
        <v>28</v>
      </c>
      <c r="B69" s="77"/>
      <c r="C69" s="77"/>
      <c r="D69" s="77"/>
      <c r="E69" s="77"/>
      <c r="F69" s="77"/>
      <c r="G69" s="77"/>
      <c r="H69" s="77"/>
      <c r="I69" s="77"/>
      <c r="J69" s="78"/>
    </row>
    <row r="70" spans="1:10" ht="19.5" customHeight="1" thickBot="1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19.5" customHeight="1" thickBot="1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19.5" customHeight="1" thickBot="1">
      <c r="A72" s="6" t="s">
        <v>11</v>
      </c>
      <c r="B72" s="23">
        <f>(B71/B70)*100</f>
        <v>0</v>
      </c>
      <c r="C72" s="23">
        <f aca="true" t="shared" si="22" ref="C72:J7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19.5" customHeight="1" thickBot="1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19.5" customHeight="1" thickBot="1">
      <c r="A74" s="8" t="s">
        <v>10</v>
      </c>
      <c r="B74" s="24" t="e">
        <f>B73/B71</f>
        <v>#DIV/0!</v>
      </c>
      <c r="C74" s="24" t="e">
        <f aca="true" t="shared" si="23" ref="C74:J74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19.5" customHeight="1" thickBot="1">
      <c r="A75" s="69" t="s">
        <v>27</v>
      </c>
      <c r="B75" s="70"/>
      <c r="C75" s="70"/>
      <c r="D75" s="70"/>
      <c r="E75" s="70"/>
      <c r="F75" s="70"/>
      <c r="G75" s="70"/>
      <c r="H75" s="70"/>
      <c r="I75" s="70"/>
      <c r="J75" s="71"/>
    </row>
    <row r="76" spans="1:10" ht="19.5" customHeight="1" thickBot="1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19.5" customHeight="1" thickBot="1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19.5" customHeight="1" thickBot="1">
      <c r="A78" s="6" t="s">
        <v>11</v>
      </c>
      <c r="B78" s="23">
        <f>(B77/B76)*100</f>
        <v>0</v>
      </c>
      <c r="C78" s="23">
        <f aca="true" t="shared" si="24" ref="C78:J78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19.5" customHeight="1" thickBot="1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19.5" customHeight="1" thickBot="1">
      <c r="A80" s="8" t="s">
        <v>10</v>
      </c>
      <c r="B80" s="24" t="e">
        <f>B79/B77</f>
        <v>#DIV/0!</v>
      </c>
      <c r="C80" s="24" t="e">
        <f aca="true" t="shared" si="25" ref="C80:J80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0" ht="15.75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5.7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0" ht="15.7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0" ht="16.5" thickBot="1">
      <c r="A84" s="72" t="s">
        <v>53</v>
      </c>
      <c r="B84" s="72"/>
      <c r="C84" s="72"/>
      <c r="D84" s="72"/>
      <c r="E84" s="72"/>
      <c r="F84" s="72"/>
      <c r="G84" s="72"/>
      <c r="H84" s="72"/>
      <c r="I84" s="72"/>
      <c r="J84" s="72"/>
    </row>
    <row r="85" spans="1:11" ht="16.5" thickBot="1">
      <c r="A85" s="79" t="s">
        <v>23</v>
      </c>
      <c r="B85" s="80"/>
      <c r="C85" s="80"/>
      <c r="D85" s="80"/>
      <c r="E85" s="80"/>
      <c r="F85" s="80"/>
      <c r="G85" s="80"/>
      <c r="H85" s="80"/>
      <c r="I85" s="80"/>
      <c r="J85" s="81"/>
      <c r="K85" s="30"/>
    </row>
    <row r="86" spans="1:11" ht="27" thickBot="1" thickTop="1">
      <c r="A86" s="12" t="s">
        <v>46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1" ht="16.5" thickBot="1" thickTop="1">
      <c r="A87" s="15" t="s">
        <v>21</v>
      </c>
      <c r="B87" s="39">
        <f aca="true" t="shared" si="26" ref="B87:J88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1" ht="15.75" thickBot="1">
      <c r="A89" s="17" t="s">
        <v>11</v>
      </c>
      <c r="B89" s="27">
        <f>(B88/B87)*100</f>
        <v>0</v>
      </c>
      <c r="C89" s="27">
        <f aca="true" t="shared" si="27" ref="C89:J89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1" ht="15.75" thickBot="1">
      <c r="A90" s="29" t="s">
        <v>22</v>
      </c>
      <c r="B90" s="42">
        <f>B79+B73+B67+B61+B55+B49+B43+B37+B31+B25+B19+B13+B7</f>
        <v>0</v>
      </c>
      <c r="C90" s="42">
        <f aca="true" t="shared" si="28" ref="C90:J90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1" ht="15.75" thickBot="1">
      <c r="A91" s="17" t="s">
        <v>10</v>
      </c>
      <c r="B91" s="27" t="e">
        <f>B90/B88</f>
        <v>#DIV/0!</v>
      </c>
      <c r="C91" s="27" t="e">
        <f aca="true" t="shared" si="29" ref="C91:J91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2:9" ht="15">
      <c r="B93" s="25"/>
      <c r="C93" s="26"/>
      <c r="D93" s="25"/>
      <c r="I93" s="25"/>
    </row>
  </sheetData>
  <sheetProtection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Grýgerová Kateřina Ing.</dc:creator>
  <cp:keywords/>
  <dc:description/>
  <cp:lastModifiedBy>Jindrich Motyka</cp:lastModifiedBy>
  <cp:lastPrinted>2016-07-07T06:02:32Z</cp:lastPrinted>
  <dcterms:created xsi:type="dcterms:W3CDTF">2015-07-04T08:45:01Z</dcterms:created>
  <dcterms:modified xsi:type="dcterms:W3CDTF">2017-07-27T14:38:02Z</dcterms:modified>
  <cp:category/>
  <cp:version/>
  <cp:contentType/>
  <cp:contentStatus/>
</cp:coreProperties>
</file>